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88608C22-A1B3-4DBB-B2F8-BE49A2870AAE}" xr6:coauthVersionLast="47" xr6:coauthVersionMax="47" xr10:uidLastSave="{00000000-0000-0000-0000-000000000000}"/>
  <bookViews>
    <workbookView xWindow="-120" yWindow="-120" windowWidth="19440" windowHeight="15000" tabRatio="749" firstSheet="1" activeTab="4" xr2:uid="{00000000-000D-0000-FFFF-FFFF00000000}"/>
  </bookViews>
  <sheets>
    <sheet name="1Вариант 1-4 класс " sheetId="3" r:id="rId1"/>
    <sheet name="1 Вариант 5-11 кл" sheetId="12" r:id="rId2"/>
    <sheet name="6.4- 1 класс" sheetId="14" r:id="rId3"/>
    <sheet name=" 8.3 - 1-4 класс" sheetId="8" r:id="rId4"/>
    <sheet name="2 Вариант все" sheetId="4" r:id="rId5"/>
    <sheet name="8.3 -5,7 класс" sheetId="16" r:id="rId6"/>
    <sheet name="РАС  8.4" sheetId="10" r:id="rId7"/>
  </sheets>
  <calcPr calcId="181029"/>
</workbook>
</file>

<file path=xl/calcChain.xml><?xml version="1.0" encoding="utf-8"?>
<calcChain xmlns="http://schemas.openxmlformats.org/spreadsheetml/2006/main">
  <c r="D47" i="4" l="1"/>
  <c r="F47" i="4"/>
  <c r="G47" i="4"/>
  <c r="H47" i="4"/>
  <c r="I47" i="4"/>
  <c r="J47" i="4"/>
  <c r="K47" i="4"/>
  <c r="L47" i="4"/>
  <c r="M47" i="4"/>
  <c r="N47" i="4"/>
  <c r="O47" i="4"/>
  <c r="C47" i="4"/>
  <c r="C37" i="10"/>
  <c r="D37" i="10"/>
  <c r="E37" i="10"/>
  <c r="F37" i="10"/>
  <c r="G37" i="10"/>
  <c r="H37" i="10"/>
  <c r="C32" i="14"/>
  <c r="D30" i="3"/>
  <c r="E30" i="3"/>
  <c r="F30" i="3"/>
  <c r="G30" i="3"/>
  <c r="C30" i="3"/>
  <c r="D45" i="12"/>
  <c r="E45" i="12"/>
  <c r="F45" i="12"/>
  <c r="G45" i="12"/>
  <c r="H45" i="12"/>
  <c r="I45" i="12"/>
  <c r="C45" i="12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D31" i="10" l="1"/>
  <c r="E31" i="10"/>
  <c r="F31" i="10"/>
  <c r="G31" i="10"/>
  <c r="H31" i="10"/>
  <c r="H38" i="10" s="1"/>
  <c r="C31" i="10"/>
  <c r="D18" i="10"/>
  <c r="E18" i="10"/>
  <c r="F18" i="10"/>
  <c r="F38" i="10" s="1"/>
  <c r="G18" i="10"/>
  <c r="G38" i="10" s="1"/>
  <c r="H18" i="10"/>
  <c r="C18" i="10"/>
  <c r="D17" i="8"/>
  <c r="E17" i="8"/>
  <c r="F17" i="8"/>
  <c r="C17" i="8"/>
  <c r="D38" i="4"/>
  <c r="E38" i="4"/>
  <c r="F38" i="4"/>
  <c r="G38" i="4"/>
  <c r="H38" i="4"/>
  <c r="I38" i="4"/>
  <c r="J38" i="4"/>
  <c r="K38" i="4"/>
  <c r="L38" i="4"/>
  <c r="M38" i="4"/>
  <c r="N38" i="4"/>
  <c r="O38" i="4"/>
  <c r="C38" i="4"/>
  <c r="D31" i="4"/>
  <c r="E31" i="4"/>
  <c r="E47" i="4" s="1"/>
  <c r="F31" i="4"/>
  <c r="G31" i="4"/>
  <c r="H31" i="4"/>
  <c r="I31" i="4"/>
  <c r="J31" i="4"/>
  <c r="K31" i="4"/>
  <c r="L31" i="4"/>
  <c r="M31" i="4"/>
  <c r="N31" i="4"/>
  <c r="O31" i="4"/>
  <c r="C31" i="4"/>
  <c r="D20" i="4"/>
  <c r="E20" i="4"/>
  <c r="F20" i="4"/>
  <c r="G20" i="4"/>
  <c r="H20" i="4"/>
  <c r="I20" i="4"/>
  <c r="J20" i="4"/>
  <c r="K20" i="4"/>
  <c r="L20" i="4"/>
  <c r="M20" i="4"/>
  <c r="N20" i="4"/>
  <c r="O20" i="4"/>
  <c r="C20" i="4"/>
  <c r="C17" i="14"/>
  <c r="D44" i="12"/>
  <c r="E44" i="12"/>
  <c r="F44" i="12"/>
  <c r="G44" i="12"/>
  <c r="H44" i="12"/>
  <c r="I44" i="12"/>
  <c r="D25" i="12"/>
  <c r="E25" i="12"/>
  <c r="F25" i="12"/>
  <c r="G25" i="12"/>
  <c r="H25" i="12"/>
  <c r="I25" i="12"/>
  <c r="C25" i="12"/>
  <c r="D20" i="3"/>
  <c r="C20" i="3"/>
  <c r="E28" i="8"/>
  <c r="C21" i="16"/>
  <c r="C37" i="16"/>
  <c r="C32" i="16"/>
  <c r="C27" i="16"/>
  <c r="C31" i="14"/>
  <c r="C26" i="14"/>
  <c r="C20" i="14"/>
  <c r="E34" i="8" l="1"/>
  <c r="C38" i="10"/>
  <c r="D38" i="10"/>
  <c r="E38" i="10"/>
  <c r="C38" i="16"/>
  <c r="H37" i="12"/>
  <c r="F22" i="8"/>
  <c r="E32" i="12"/>
  <c r="C44" i="12"/>
  <c r="C33" i="8"/>
  <c r="C34" i="8" s="1"/>
  <c r="D33" i="8"/>
  <c r="C37" i="12"/>
  <c r="D37" i="12"/>
  <c r="E37" i="12"/>
  <c r="F37" i="12"/>
  <c r="G37" i="12"/>
  <c r="I37" i="12"/>
  <c r="D32" i="12"/>
  <c r="D28" i="8"/>
  <c r="D34" i="8" s="1"/>
  <c r="F33" i="8"/>
  <c r="F28" i="8"/>
  <c r="F34" i="8" l="1"/>
  <c r="C2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9" authorId="0" shapeId="0" xr:uid="{531FE504-C4B3-4B0F-9246-3374F00A56FB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22" authorId="0" shapeId="0" xr:uid="{0896FF29-BA63-4345-9B94-E458E872C4B1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<sst xmlns="http://schemas.openxmlformats.org/spreadsheetml/2006/main" count="371" uniqueCount="212">
  <si>
    <t>Логопедические занятия</t>
  </si>
  <si>
    <t>число учебных часов в неделю на классы</t>
  </si>
  <si>
    <t>человек</t>
  </si>
  <si>
    <t xml:space="preserve">ОГКОУШ №23   </t>
  </si>
  <si>
    <t>Речь и альтернативная коммуникация</t>
  </si>
  <si>
    <t>I. ЯЗЫК И РЕЧЕВАЯ ПРАКТИКА</t>
  </si>
  <si>
    <t xml:space="preserve">предметные  области </t>
  </si>
  <si>
    <t xml:space="preserve"> учебные предметы</t>
  </si>
  <si>
    <t>Математические представления</t>
  </si>
  <si>
    <t>Окружающий природный мир</t>
  </si>
  <si>
    <t>Окружающий социальный мир</t>
  </si>
  <si>
    <t>Музыка и движение</t>
  </si>
  <si>
    <t>Изобразительная деятельность</t>
  </si>
  <si>
    <t>Адаптивная физкультура</t>
  </si>
  <si>
    <t>ИТОГО</t>
  </si>
  <si>
    <t>1. ОБЯЗАТЕЛЬНАЯ    ЧАСТЬ</t>
  </si>
  <si>
    <t>Сенсорное развитие</t>
  </si>
  <si>
    <t>Двигательное развитие</t>
  </si>
  <si>
    <t>Альтернативная коммуникация</t>
  </si>
  <si>
    <t>2. ЧАСТЬ, ФОРМИРУЕМАЯ  УЧАСТНИКАМИ  ОБРАЗОВАТЕЛЬНЫХ  ОТНОШЕНИЙ</t>
  </si>
  <si>
    <t>1.3. Речевая практика</t>
  </si>
  <si>
    <t>2.1. Математика</t>
  </si>
  <si>
    <t>3.1. Мир природы и человека</t>
  </si>
  <si>
    <t>4.1. Музыка</t>
  </si>
  <si>
    <t>Ритмика</t>
  </si>
  <si>
    <t>4.2. Рисование</t>
  </si>
  <si>
    <t>3А</t>
  </si>
  <si>
    <t>4А</t>
  </si>
  <si>
    <t>5А</t>
  </si>
  <si>
    <t>6А</t>
  </si>
  <si>
    <t>7А</t>
  </si>
  <si>
    <t>8А</t>
  </si>
  <si>
    <t>9А</t>
  </si>
  <si>
    <t>10А</t>
  </si>
  <si>
    <t>3Б</t>
  </si>
  <si>
    <t>5Б</t>
  </si>
  <si>
    <t>7Б</t>
  </si>
  <si>
    <t>8Б</t>
  </si>
  <si>
    <t>9Б</t>
  </si>
  <si>
    <t>10Б</t>
  </si>
  <si>
    <t>11Б</t>
  </si>
  <si>
    <t>1А</t>
  </si>
  <si>
    <t>1Б</t>
  </si>
  <si>
    <t>домоводство</t>
  </si>
  <si>
    <t>6Б</t>
  </si>
  <si>
    <t>2А</t>
  </si>
  <si>
    <t xml:space="preserve"> Музыка</t>
  </si>
  <si>
    <t>2Б</t>
  </si>
  <si>
    <t>4Б</t>
  </si>
  <si>
    <t>Формирование коммуникативного поведения</t>
  </si>
  <si>
    <t>Развитие познавательной деятельности</t>
  </si>
  <si>
    <t>Социально- бытовая ориентировка</t>
  </si>
  <si>
    <t>1 доп. А</t>
  </si>
  <si>
    <t>ИТОГО часов</t>
  </si>
  <si>
    <t>ВСЕГО  часов</t>
  </si>
  <si>
    <t>1 доп.Б</t>
  </si>
  <si>
    <t>3 В</t>
  </si>
  <si>
    <t>Музыка</t>
  </si>
  <si>
    <t>3 Г</t>
  </si>
  <si>
    <t>12Б</t>
  </si>
  <si>
    <t>4 Г</t>
  </si>
  <si>
    <t>"Азбука финансовой грамотности"                                       (Социальное  направление)</t>
  </si>
  <si>
    <t>ВСЕГО</t>
  </si>
  <si>
    <t>Развитие психомоторики и сенсорных процессов</t>
  </si>
  <si>
    <t>"Разговоры о важном" (Нравственное направление)</t>
  </si>
  <si>
    <t>1.1. Русский язык</t>
  </si>
  <si>
    <t>1.2. Чтение</t>
  </si>
  <si>
    <t>,</t>
  </si>
  <si>
    <t xml:space="preserve">Эмоциональное и коммуникативно-речевое развитие. </t>
  </si>
  <si>
    <t xml:space="preserve">Предметно-практические действия. </t>
  </si>
  <si>
    <t xml:space="preserve">Двигательное развитие. </t>
  </si>
  <si>
    <t xml:space="preserve">Сенсорное развитие. </t>
  </si>
  <si>
    <t xml:space="preserve">Коррекционно-развивающие занятия. </t>
  </si>
  <si>
    <t>классы</t>
  </si>
  <si>
    <t>ИТОГО:</t>
  </si>
  <si>
    <t>Предметно-практические действия</t>
  </si>
  <si>
    <t>Человек</t>
  </si>
  <si>
    <t>Домоводство</t>
  </si>
  <si>
    <t>Двигательное развитие (ЛФК, ритмика)</t>
  </si>
  <si>
    <t>Двигательная коррекция</t>
  </si>
  <si>
    <t>Математика</t>
  </si>
  <si>
    <t>Информатика</t>
  </si>
  <si>
    <t xml:space="preserve"> "Азбука пешехода" (спортивно-оздоровительное направление)</t>
  </si>
  <si>
    <t>"Разговоры о важном" (Духовно- нравственное  направление)</t>
  </si>
  <si>
    <t>"Арт- терапия" (Социальное направление)</t>
  </si>
  <si>
    <t>"Подвижные игры"( спортивно- оздоровительное направление)</t>
  </si>
  <si>
    <t>"Пресс-МЕДИА"( Социальное направление)</t>
  </si>
  <si>
    <t>Литературное чтение</t>
  </si>
  <si>
    <t>"Мир профессий"- "Билет в будущее" (Социальное  направление)</t>
  </si>
  <si>
    <t>"Мир профессий"- "Озеленитель"( Социальное направление)</t>
  </si>
  <si>
    <t>Окружающий мир</t>
  </si>
  <si>
    <t>5Г</t>
  </si>
  <si>
    <t>1В</t>
  </si>
  <si>
    <t>Вариант 2</t>
  </si>
  <si>
    <t>Чтение (Литературное чтение)</t>
  </si>
  <si>
    <t>Школьный спортивный клуб "ЮНИОР" (спортивно- оздоровительное направление)</t>
  </si>
  <si>
    <t>"Финасовая грамотность" (социальное направление)</t>
  </si>
  <si>
    <t>1доп В     (1й год)</t>
  </si>
  <si>
    <t>11А</t>
  </si>
  <si>
    <t>ОГКОУШ №23</t>
  </si>
  <si>
    <t>Общение ( общение и чтение)</t>
  </si>
  <si>
    <t>общение ( письмо)</t>
  </si>
  <si>
    <t>Развите речи и окружающий природный мир</t>
  </si>
  <si>
    <t>Домоводство( самообслуживание)</t>
  </si>
  <si>
    <t xml:space="preserve">Музыка </t>
  </si>
  <si>
    <t>Адаптивная физическая культура</t>
  </si>
  <si>
    <t>Предметные действия</t>
  </si>
  <si>
    <t>Развитие речи и окружающий природный мир</t>
  </si>
  <si>
    <t>Предметно-практические действия (Психомоторика и развитие деятельности)</t>
  </si>
  <si>
    <t>Индивидуальные и групповые  коррекционные занятия  по программе коррекционной  работы</t>
  </si>
  <si>
    <t xml:space="preserve"> Основы социальной жизни</t>
  </si>
  <si>
    <t>Адаптивная физическая  культура</t>
  </si>
  <si>
    <t>5В</t>
  </si>
  <si>
    <t>Рисование</t>
  </si>
  <si>
    <t>6Г</t>
  </si>
  <si>
    <t xml:space="preserve"> </t>
  </si>
  <si>
    <t xml:space="preserve">   на 2024-2025 уч.г.</t>
  </si>
  <si>
    <t xml:space="preserve">1 класс </t>
  </si>
  <si>
    <t>Вариант 6.4</t>
  </si>
  <si>
    <t>Учебный план для  обучающихся 1доп.-12 классов</t>
  </si>
  <si>
    <t>ОБЗР</t>
  </si>
  <si>
    <t>"Разговоры о правильном питании" (Социальное направление"</t>
  </si>
  <si>
    <t>"Разговоры о важном" (Духовно-нравственное  направление ")</t>
  </si>
  <si>
    <t>"Истроия родного края" ( Духовно-нравственное  направление)</t>
  </si>
  <si>
    <t>"Функционая  грамотность"  (Социальное направление)</t>
  </si>
  <si>
    <t>"Подвижные игры" (Спортивно-оздоровительное направление)</t>
  </si>
  <si>
    <t>"Мир  профессий" - "Младший обслуживающий персонал" (Социальное направление)</t>
  </si>
  <si>
    <t>Вариант1</t>
  </si>
  <si>
    <t xml:space="preserve">Учебный план для обучающихся 1доп.- 4 классов </t>
  </si>
  <si>
    <t>Вариант  1</t>
  </si>
  <si>
    <t>Учебный план для обучающихся  5-11 классов</t>
  </si>
  <si>
    <t>Вариант 8.3</t>
  </si>
  <si>
    <t>1доп.В      (2й год)</t>
  </si>
  <si>
    <t>Учебный план образования обучающихся   5, 7  классов</t>
  </si>
  <si>
    <t>1допГ  **</t>
  </si>
  <si>
    <t>1допГ *</t>
  </si>
  <si>
    <t>Труд (технология)</t>
  </si>
  <si>
    <t>ОБЯЗАТЕЛЬНАЯ    ЧАСТЬ</t>
  </si>
  <si>
    <t xml:space="preserve"> ЯЗЫК И РЕЧЕВАЯ ПРАКТИКА</t>
  </si>
  <si>
    <t>МАТЕМАТИКА</t>
  </si>
  <si>
    <t>ЕСТЕСТВОЗНАНИЕ</t>
  </si>
  <si>
    <t>ИСКУССТВО</t>
  </si>
  <si>
    <t>ФИЗИЧЕСКАЯ КУЛЬТУРА</t>
  </si>
  <si>
    <t>ТЕХНОЛОГИЯ</t>
  </si>
  <si>
    <t>ЧАСТЬ, ФОРМИРУЕМАЯ УЧАСТНИКАМИ ОБРАЗОВАТЕЛЬНЫХ ОТНОШЕНИЙ:</t>
  </si>
  <si>
    <t>ВНЕУРОЧНАЯ  ДЕЯТЕЛЬНОСТЬ</t>
  </si>
  <si>
    <t xml:space="preserve"> ОБЯЗАТЕЛЬНАЯ    ЧАСТЬ</t>
  </si>
  <si>
    <t xml:space="preserve">  ЯЗЫК И РЕЧЕВАЯ ПРАКТИКА</t>
  </si>
  <si>
    <t xml:space="preserve"> Русский язык</t>
  </si>
  <si>
    <t xml:space="preserve"> Чтение  (Литературное чтение)</t>
  </si>
  <si>
    <t xml:space="preserve"> Литературное чтение</t>
  </si>
  <si>
    <t xml:space="preserve"> МАТЕМАТИКА</t>
  </si>
  <si>
    <t>Другие направления внеурочной деятельности</t>
  </si>
  <si>
    <t xml:space="preserve"> ВНЕУРОЧНАЯ  ДЕЯТЕЛЬНОСТЬ</t>
  </si>
  <si>
    <t xml:space="preserve"> ТЕХНОЛОГИЯ</t>
  </si>
  <si>
    <t xml:space="preserve"> ФИЗИЧЕСКАЯ КУЛЬТУРА</t>
  </si>
  <si>
    <t xml:space="preserve">  ИСКУССТВО</t>
  </si>
  <si>
    <t xml:space="preserve"> ЕСТЕСТВОЗНАНИЕ</t>
  </si>
  <si>
    <t xml:space="preserve">  МАТЕМАТИКА</t>
  </si>
  <si>
    <t xml:space="preserve">  русский язык</t>
  </si>
  <si>
    <t xml:space="preserve"> чтение</t>
  </si>
  <si>
    <t xml:space="preserve"> Речевая практика</t>
  </si>
  <si>
    <t xml:space="preserve">  Математика</t>
  </si>
  <si>
    <t xml:space="preserve"> Мир природы и человека</t>
  </si>
  <si>
    <t xml:space="preserve"> Рисование( Изобразительное искусство)</t>
  </si>
  <si>
    <t xml:space="preserve">  Адаптивная физическая  культура</t>
  </si>
  <si>
    <t xml:space="preserve"> Труд (технология)</t>
  </si>
  <si>
    <t>ЧЕЛОВЕК И ОБЩЕСТВО</t>
  </si>
  <si>
    <t>ЧАСТЬ, ФОРМИРУЕМАЯ УЧАСТНИКАМИ ОБРАЗОВАТЕЛЬНЫХ  ОТНОШЕНИЙ</t>
  </si>
  <si>
    <t xml:space="preserve"> ИСКУССТВО</t>
  </si>
  <si>
    <t xml:space="preserve">  ФИЗИЧЕСКАЯ КУЛЬТУРА</t>
  </si>
  <si>
    <t xml:space="preserve"> ЧАСТЬ,ФОРМИРУЕМАЯ УЧАСТНИКАМИ ОБРАЗОВАТЕЛЬНЫХ ОТНОШЕНИЙ</t>
  </si>
  <si>
    <t xml:space="preserve"> ОКРУЖАЮЩИЙ МИР</t>
  </si>
  <si>
    <t>ВНЕУРОЧНАЯ  ДЕЯТЕЛЬНОСТЬ:</t>
  </si>
  <si>
    <t>Коррекционно-развивающая область (коррекционные занятия и ритмика)</t>
  </si>
  <si>
    <t xml:space="preserve"> Математика</t>
  </si>
  <si>
    <t xml:space="preserve"> Информатика</t>
  </si>
  <si>
    <t xml:space="preserve"> Природоведение</t>
  </si>
  <si>
    <t xml:space="preserve"> Биология</t>
  </si>
  <si>
    <t xml:space="preserve"> География</t>
  </si>
  <si>
    <t xml:space="preserve"> Мир истории</t>
  </si>
  <si>
    <t xml:space="preserve"> История Отечества</t>
  </si>
  <si>
    <t xml:space="preserve"> Обществоведение</t>
  </si>
  <si>
    <t xml:space="preserve"> Этика</t>
  </si>
  <si>
    <t xml:space="preserve"> Рисование (Изобразительное искусство)</t>
  </si>
  <si>
    <t xml:space="preserve"> Адаптивная физическая  культура</t>
  </si>
  <si>
    <t xml:space="preserve"> ВНЕУРОЧНАЯ  ДЕЯТЕЛЬНОСТЬ:</t>
  </si>
  <si>
    <t>Изобразительная деятельность (лепка, рисование,аппликация)</t>
  </si>
  <si>
    <t>ТЕХНОЛОГИИ</t>
  </si>
  <si>
    <t>КОРРЕКЦИОННО-РАЗВИВАЮЩИЕ ЗАНЯТИЯ</t>
  </si>
  <si>
    <t>ЧАСТЬ,ФОРМИРУЕМАЯ УЧАСТНИКАМИ ОБРАЗОВАТЕЛЬНЫХ ОТНОШЕНИЙ</t>
  </si>
  <si>
    <t>Коррекционно-развивающая область (индивидуальные и групповые коррекционно-развивающие занятия по программе коррекционной работы)</t>
  </si>
  <si>
    <t xml:space="preserve"> ВНЕУРОЧНАЯ ДЕЯТЕЛЬНОСТЬ: </t>
  </si>
  <si>
    <t xml:space="preserve"> ЧАСТЬ, ФОРМИРУЕМАЯ УЧАСТНИКАМИ ОБРАЗОВАТЕЛЬНЫХ  ОТНОШЕНИЙ</t>
  </si>
  <si>
    <t xml:space="preserve"> Коррекционно- развивающие занятия</t>
  </si>
  <si>
    <t>ЯЗЫК И РЕЧЕВАЯ ПРАКТИКА</t>
  </si>
  <si>
    <t xml:space="preserve"> Изобразительное искусство</t>
  </si>
  <si>
    <t xml:space="preserve"> ЧЕЛОВЕК И ОБЩЕСТВО</t>
  </si>
  <si>
    <t>Коррекционно-развивающая область (  коррекционно занятия )</t>
  </si>
  <si>
    <t>Вариант 1</t>
  </si>
  <si>
    <t>8.4/</t>
  </si>
  <si>
    <t>Коррекционные курсы, в том числе</t>
  </si>
  <si>
    <t>Коррекционно-развивающая область ( коррекционные занятия и ритмика)</t>
  </si>
  <si>
    <t>с нарушениями интеллекта  на 2024-2025 уч.г.</t>
  </si>
  <si>
    <t>с нарушениями интеллекта</t>
  </si>
  <si>
    <t xml:space="preserve">Учебный план для обучающихся 1 класса  с нарушениями интеллекта с НОДА </t>
  </si>
  <si>
    <t>с  нарушениями интеллекта                                  на 2024-2025 уч.г.</t>
  </si>
  <si>
    <t xml:space="preserve">Учебный план для обучающихся  1 доп.- 3 классов с нарушениями интеллекта, с РАС                                                    </t>
  </si>
  <si>
    <t>с нарушениями интеллекта, с  РАС</t>
  </si>
  <si>
    <t>Учебный план для обучающихся   1 доп.- 6 классов с  нарушениями интеллекта, с РАС  на 2024-2025 уч.г.</t>
  </si>
  <si>
    <t>5.1. Физическая  культура (Адаптивная физическая культура)</t>
  </si>
  <si>
    <t>"Разговоры о правильном питании" (Социальное направление)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</si>
</sst>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3" fillId="2" borderId="1" xfId="0" applyFont="1" applyFill="1" applyBorder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horizontal="center" vertical="justify" wrapText="1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1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right"/>
    </xf>
    <xf numFmtId="0" fontId="14" fillId="0" borderId="0" xfId="0" applyFont="1"/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top"/>
    </xf>
    <xf numFmtId="0" fontId="13" fillId="2" borderId="1" xfId="0" applyFont="1" applyFill="1" applyBorder="1"/>
    <xf numFmtId="0" fontId="13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6" fillId="0" borderId="0" xfId="0" applyFont="1"/>
    <xf numFmtId="0" fontId="13" fillId="0" borderId="3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/>
    <xf numFmtId="0" fontId="15" fillId="0" borderId="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7" fillId="0" borderId="0" xfId="0" applyFont="1"/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left" wrapText="1"/>
    </xf>
    <xf numFmtId="0" fontId="14" fillId="0" borderId="2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justify" wrapText="1"/>
    </xf>
    <xf numFmtId="0" fontId="4" fillId="0" borderId="0" xfId="0" applyFont="1" applyAlignment="1">
      <alignment horizontal="center" vertical="justify"/>
    </xf>
    <xf numFmtId="0" fontId="19" fillId="0" borderId="2" xfId="0" applyFont="1" applyBorder="1" applyAlignment="1">
      <alignment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justify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top" wrapText="1"/>
    </xf>
    <xf numFmtId="0" fontId="23" fillId="0" borderId="0" xfId="0" applyFont="1"/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vertical="center"/>
    </xf>
    <xf numFmtId="0" fontId="21" fillId="2" borderId="0" xfId="0" applyFont="1" applyFill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3" fillId="0" borderId="1" xfId="0" applyFont="1" applyBorder="1"/>
    <xf numFmtId="0" fontId="8" fillId="0" borderId="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3" fillId="2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4" fillId="0" borderId="1" xfId="0" applyFont="1" applyBorder="1"/>
    <xf numFmtId="0" fontId="13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1" fillId="0" borderId="5" xfId="0" applyFont="1" applyBorder="1"/>
    <xf numFmtId="0" fontId="3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3" fillId="0" borderId="3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18" fillId="0" borderId="9" xfId="0" applyFont="1" applyBorder="1" applyAlignment="1">
      <alignment vertical="top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13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3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3" fillId="0" borderId="7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22" fillId="0" borderId="3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2" fillId="0" borderId="3" xfId="0" applyFont="1" applyBorder="1" applyAlignment="1">
      <alignment horizontal="right"/>
    </xf>
    <xf numFmtId="0" fontId="23" fillId="0" borderId="7" xfId="0" applyFont="1" applyBorder="1" applyAlignment="1">
      <alignment horizontal="right"/>
    </xf>
    <xf numFmtId="0" fontId="23" fillId="0" borderId="2" xfId="0" applyFont="1" applyBorder="1" applyAlignment="1">
      <alignment horizontal="right"/>
    </xf>
    <xf numFmtId="0" fontId="22" fillId="2" borderId="8" xfId="0" applyFont="1" applyFill="1" applyBorder="1" applyAlignment="1">
      <alignment horizontal="center" vertical="top" wrapText="1"/>
    </xf>
    <xf numFmtId="0" fontId="22" fillId="2" borderId="11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2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22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/>
    <xf numFmtId="0" fontId="9" fillId="2" borderId="1" xfId="0" applyFont="1" applyFill="1" applyBorder="1"/>
    <xf numFmtId="0" fontId="3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21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21" fillId="0" borderId="5" xfId="0" applyFont="1" applyBorder="1"/>
    <xf numFmtId="0" fontId="21" fillId="0" borderId="6" xfId="0" applyFont="1" applyBorder="1"/>
    <xf numFmtId="0" fontId="3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5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21" fillId="0" borderId="7" xfId="0" applyFont="1" applyBorder="1" applyAlignment="1">
      <alignment vertical="top" wrapText="1"/>
    </xf>
    <xf numFmtId="0" fontId="0" fillId="0" borderId="7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4" fillId="0" borderId="7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3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/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0" fontId="14" fillId="0" borderId="6" xfId="0" applyFont="1" applyBorder="1" applyAlignment="1">
      <alignment horizontal="center"/>
    </xf>
    <xf numFmtId="0" fontId="13" fillId="0" borderId="4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8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top" wrapText="1"/>
    </xf>
    <xf numFmtId="0" fontId="2" fillId="0" borderId="2" xfId="0" applyFont="1" applyBorder="1"/>
    <xf numFmtId="0" fontId="5" fillId="0" borderId="3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zoomScale="85" zoomScaleNormal="85" workbookViewId="0">
      <selection activeCell="C35" sqref="C35"/>
    </sheetView>
  </sheetViews>
  <sheetFormatPr defaultColWidth="9.140625" defaultRowHeight="15.75" x14ac:dyDescent="0.25"/>
  <cols>
    <col min="1" max="1" width="30" style="1" customWidth="1"/>
    <col min="2" max="2" width="37.28515625" style="1" customWidth="1"/>
    <col min="3" max="3" width="8.5703125" style="1" customWidth="1"/>
    <col min="4" max="4" width="8" style="1" customWidth="1"/>
    <col min="5" max="5" width="10.5703125" style="1" customWidth="1"/>
    <col min="6" max="7" width="10.7109375" style="1" customWidth="1"/>
    <col min="8" max="16384" width="9.140625" style="1"/>
  </cols>
  <sheetData>
    <row r="1" spans="1:11" x14ac:dyDescent="0.25">
      <c r="B1" s="34" t="s">
        <v>3</v>
      </c>
      <c r="F1" s="35"/>
      <c r="G1" s="35"/>
    </row>
    <row r="2" spans="1:11" x14ac:dyDescent="0.25">
      <c r="A2" s="124" t="s">
        <v>128</v>
      </c>
      <c r="B2" s="125"/>
      <c r="C2" s="125"/>
      <c r="D2" s="125"/>
      <c r="E2" s="125"/>
      <c r="F2" s="125"/>
      <c r="G2" s="37"/>
    </row>
    <row r="3" spans="1:11" x14ac:dyDescent="0.25">
      <c r="A3" s="124" t="s">
        <v>203</v>
      </c>
      <c r="B3" s="125"/>
      <c r="C3" s="125"/>
      <c r="D3" s="125"/>
      <c r="E3" s="125"/>
      <c r="F3" s="125"/>
      <c r="G3" s="37"/>
    </row>
    <row r="4" spans="1:11" ht="43.15" customHeight="1" x14ac:dyDescent="0.25">
      <c r="B4" s="35"/>
      <c r="C4" s="38"/>
      <c r="D4" s="38"/>
      <c r="E4" s="38"/>
      <c r="F4" s="38" t="s">
        <v>127</v>
      </c>
      <c r="G4" s="35"/>
    </row>
    <row r="5" spans="1:11" ht="18.75" customHeight="1" x14ac:dyDescent="0.25">
      <c r="A5" s="128" t="s">
        <v>6</v>
      </c>
      <c r="B5" s="128" t="s">
        <v>7</v>
      </c>
      <c r="C5" s="132" t="s">
        <v>1</v>
      </c>
      <c r="D5" s="132"/>
      <c r="E5" s="132"/>
      <c r="F5" s="131"/>
      <c r="G5" s="131"/>
    </row>
    <row r="6" spans="1:11" ht="39" customHeight="1" x14ac:dyDescent="0.25">
      <c r="A6" s="128"/>
      <c r="B6" s="128"/>
      <c r="C6" s="39" t="s">
        <v>52</v>
      </c>
      <c r="D6" s="41" t="s">
        <v>41</v>
      </c>
      <c r="E6" s="42" t="s">
        <v>45</v>
      </c>
      <c r="F6" s="42" t="s">
        <v>26</v>
      </c>
      <c r="G6" s="42" t="s">
        <v>27</v>
      </c>
    </row>
    <row r="7" spans="1:11" x14ac:dyDescent="0.25">
      <c r="A7" s="129" t="s">
        <v>137</v>
      </c>
      <c r="B7" s="130"/>
      <c r="C7" s="130"/>
      <c r="D7" s="130"/>
      <c r="E7" s="130"/>
      <c r="F7" s="131"/>
      <c r="G7" s="131"/>
    </row>
    <row r="8" spans="1:11" ht="17.45" customHeight="1" x14ac:dyDescent="0.25">
      <c r="A8" s="126" t="s">
        <v>138</v>
      </c>
      <c r="B8" s="43" t="s">
        <v>159</v>
      </c>
      <c r="C8" s="44">
        <v>2</v>
      </c>
      <c r="D8" s="44">
        <v>3</v>
      </c>
      <c r="E8" s="44">
        <v>3</v>
      </c>
      <c r="F8" s="45">
        <v>3</v>
      </c>
      <c r="G8" s="45">
        <v>3</v>
      </c>
    </row>
    <row r="9" spans="1:11" ht="16.899999999999999" customHeight="1" x14ac:dyDescent="0.25">
      <c r="A9" s="126"/>
      <c r="B9" s="43" t="s">
        <v>160</v>
      </c>
      <c r="C9" s="44">
        <v>2</v>
      </c>
      <c r="D9" s="44">
        <v>3</v>
      </c>
      <c r="E9" s="44">
        <v>4</v>
      </c>
      <c r="F9" s="45">
        <v>4</v>
      </c>
      <c r="G9" s="45">
        <v>4</v>
      </c>
    </row>
    <row r="10" spans="1:11" ht="19.899999999999999" customHeight="1" x14ac:dyDescent="0.25">
      <c r="A10" s="126"/>
      <c r="B10" s="43" t="s">
        <v>161</v>
      </c>
      <c r="C10" s="44">
        <v>3</v>
      </c>
      <c r="D10" s="44">
        <v>2</v>
      </c>
      <c r="E10" s="44">
        <v>2</v>
      </c>
      <c r="F10" s="45">
        <v>2</v>
      </c>
      <c r="G10" s="45">
        <v>2</v>
      </c>
    </row>
    <row r="11" spans="1:11" ht="22.15" customHeight="1" x14ac:dyDescent="0.25">
      <c r="A11" s="60" t="s">
        <v>139</v>
      </c>
      <c r="B11" s="43" t="s">
        <v>162</v>
      </c>
      <c r="C11" s="44">
        <v>3</v>
      </c>
      <c r="D11" s="44">
        <v>3</v>
      </c>
      <c r="E11" s="44">
        <v>4</v>
      </c>
      <c r="F11" s="45">
        <v>4</v>
      </c>
      <c r="G11" s="45">
        <v>4</v>
      </c>
    </row>
    <row r="12" spans="1:11" ht="22.15" customHeight="1" x14ac:dyDescent="0.25">
      <c r="A12" s="59" t="s">
        <v>140</v>
      </c>
      <c r="B12" s="43" t="s">
        <v>163</v>
      </c>
      <c r="C12" s="44">
        <v>2</v>
      </c>
      <c r="D12" s="44">
        <v>2</v>
      </c>
      <c r="E12" s="44">
        <v>1</v>
      </c>
      <c r="F12" s="45">
        <v>1</v>
      </c>
      <c r="G12" s="45">
        <v>1</v>
      </c>
    </row>
    <row r="13" spans="1:11" ht="24" customHeight="1" x14ac:dyDescent="0.25">
      <c r="A13" s="126" t="s">
        <v>141</v>
      </c>
      <c r="B13" s="43" t="s">
        <v>46</v>
      </c>
      <c r="C13" s="44">
        <v>2</v>
      </c>
      <c r="D13" s="44">
        <v>2</v>
      </c>
      <c r="E13" s="44">
        <v>1</v>
      </c>
      <c r="F13" s="45">
        <v>1</v>
      </c>
      <c r="G13" s="45">
        <v>1</v>
      </c>
      <c r="H13" s="35"/>
    </row>
    <row r="14" spans="1:11" ht="31.5" x14ac:dyDescent="0.25">
      <c r="A14" s="127"/>
      <c r="B14" s="43" t="s">
        <v>164</v>
      </c>
      <c r="C14" s="44">
        <v>2</v>
      </c>
      <c r="D14" s="44">
        <v>1</v>
      </c>
      <c r="E14" s="44">
        <v>1</v>
      </c>
      <c r="F14" s="45">
        <v>1</v>
      </c>
      <c r="G14" s="45">
        <v>1</v>
      </c>
      <c r="H14" s="35"/>
    </row>
    <row r="15" spans="1:11" ht="39.6" customHeight="1" x14ac:dyDescent="0.25">
      <c r="A15" s="60" t="s">
        <v>142</v>
      </c>
      <c r="B15" s="43" t="s">
        <v>165</v>
      </c>
      <c r="C15" s="44">
        <v>3</v>
      </c>
      <c r="D15" s="44">
        <v>3</v>
      </c>
      <c r="E15" s="44">
        <v>3</v>
      </c>
      <c r="F15" s="44">
        <v>3</v>
      </c>
      <c r="G15" s="44">
        <v>3</v>
      </c>
      <c r="H15" s="35"/>
      <c r="K15" s="1" t="s">
        <v>67</v>
      </c>
    </row>
    <row r="16" spans="1:11" x14ac:dyDescent="0.25">
      <c r="A16" s="59" t="s">
        <v>143</v>
      </c>
      <c r="B16" s="43" t="s">
        <v>166</v>
      </c>
      <c r="C16" s="44">
        <v>2</v>
      </c>
      <c r="D16" s="44">
        <v>2</v>
      </c>
      <c r="E16" s="44">
        <v>1</v>
      </c>
      <c r="F16" s="45">
        <v>1</v>
      </c>
      <c r="G16" s="45">
        <v>1</v>
      </c>
      <c r="H16" s="35"/>
    </row>
    <row r="17" spans="1:8" ht="18" customHeight="1" x14ac:dyDescent="0.25">
      <c r="A17" s="123" t="s">
        <v>144</v>
      </c>
      <c r="B17" s="123"/>
      <c r="C17" s="123"/>
      <c r="D17" s="123"/>
      <c r="E17" s="123"/>
      <c r="F17" s="123"/>
      <c r="G17" s="123"/>
      <c r="H17" s="35"/>
    </row>
    <row r="18" spans="1:8" x14ac:dyDescent="0.25">
      <c r="A18" s="60"/>
      <c r="B18" s="43" t="s">
        <v>136</v>
      </c>
      <c r="C18" s="44"/>
      <c r="D18" s="44"/>
      <c r="E18" s="44">
        <v>2</v>
      </c>
      <c r="F18" s="45">
        <v>2</v>
      </c>
      <c r="G18" s="45">
        <v>2</v>
      </c>
      <c r="H18" s="35"/>
    </row>
    <row r="19" spans="1:8" x14ac:dyDescent="0.25">
      <c r="A19" s="60"/>
      <c r="B19" s="43" t="s">
        <v>57</v>
      </c>
      <c r="C19" s="44"/>
      <c r="D19" s="44"/>
      <c r="E19" s="44">
        <v>1</v>
      </c>
      <c r="F19" s="45">
        <v>1</v>
      </c>
      <c r="G19" s="45">
        <v>1</v>
      </c>
      <c r="H19" s="35"/>
    </row>
    <row r="20" spans="1:8" x14ac:dyDescent="0.25">
      <c r="A20" s="46" t="s">
        <v>14</v>
      </c>
      <c r="B20" s="40"/>
      <c r="C20" s="39">
        <f>SUM(C8:C16)</f>
        <v>21</v>
      </c>
      <c r="D20" s="39">
        <f t="shared" ref="D20" si="0">SUM(D8:D16)</f>
        <v>21</v>
      </c>
      <c r="E20" s="39">
        <v>23</v>
      </c>
      <c r="F20" s="39">
        <v>23</v>
      </c>
      <c r="G20" s="39">
        <v>23</v>
      </c>
      <c r="H20" s="35"/>
    </row>
    <row r="21" spans="1:8" ht="18" customHeight="1" x14ac:dyDescent="0.25">
      <c r="A21" s="123" t="s">
        <v>173</v>
      </c>
      <c r="B21" s="123"/>
      <c r="C21" s="123"/>
      <c r="D21" s="123"/>
      <c r="E21" s="123"/>
      <c r="F21" s="123"/>
      <c r="G21" s="123"/>
      <c r="H21" s="35"/>
    </row>
    <row r="22" spans="1:8" x14ac:dyDescent="0.25">
      <c r="A22" s="126" t="s">
        <v>174</v>
      </c>
      <c r="B22" s="43" t="s">
        <v>24</v>
      </c>
      <c r="C22" s="44">
        <v>1</v>
      </c>
      <c r="D22" s="44">
        <v>1</v>
      </c>
      <c r="E22" s="44">
        <v>1</v>
      </c>
      <c r="F22" s="44">
        <v>1</v>
      </c>
      <c r="G22" s="45">
        <v>1</v>
      </c>
      <c r="H22" s="35"/>
    </row>
    <row r="23" spans="1:8" x14ac:dyDescent="0.25">
      <c r="A23" s="126"/>
      <c r="B23" s="43" t="s">
        <v>0</v>
      </c>
      <c r="C23" s="44">
        <v>3</v>
      </c>
      <c r="D23" s="44">
        <v>3</v>
      </c>
      <c r="E23" s="44">
        <v>3</v>
      </c>
      <c r="F23" s="44">
        <v>3</v>
      </c>
      <c r="G23" s="45">
        <v>3</v>
      </c>
      <c r="H23" s="35"/>
    </row>
    <row r="24" spans="1:8" ht="31.5" x14ac:dyDescent="0.25">
      <c r="A24" s="126"/>
      <c r="B24" s="43" t="s">
        <v>63</v>
      </c>
      <c r="C24" s="47">
        <v>2</v>
      </c>
      <c r="D24" s="47">
        <v>2</v>
      </c>
      <c r="E24" s="47">
        <v>2</v>
      </c>
      <c r="F24" s="47">
        <v>2</v>
      </c>
      <c r="G24" s="47">
        <v>2</v>
      </c>
      <c r="H24" s="35"/>
    </row>
    <row r="25" spans="1:8" x14ac:dyDescent="0.25">
      <c r="A25" s="48" t="s">
        <v>14</v>
      </c>
      <c r="B25" s="49"/>
      <c r="C25" s="50">
        <f>SUM(C22:C24)</f>
        <v>6</v>
      </c>
      <c r="D25" s="50">
        <v>6</v>
      </c>
      <c r="E25" s="50">
        <v>6</v>
      </c>
      <c r="F25" s="51">
        <v>6</v>
      </c>
      <c r="G25" s="51">
        <v>6</v>
      </c>
      <c r="H25" s="35"/>
    </row>
    <row r="26" spans="1:8" ht="31.5" x14ac:dyDescent="0.25">
      <c r="A26" s="120" t="s">
        <v>152</v>
      </c>
      <c r="B26" s="52" t="s">
        <v>83</v>
      </c>
      <c r="C26" s="47">
        <v>1</v>
      </c>
      <c r="D26" s="47">
        <v>1</v>
      </c>
      <c r="E26" s="47">
        <v>1</v>
      </c>
      <c r="F26" s="47">
        <v>1</v>
      </c>
      <c r="G26" s="47">
        <v>1</v>
      </c>
      <c r="H26" s="35"/>
    </row>
    <row r="27" spans="1:8" ht="31.5" x14ac:dyDescent="0.25">
      <c r="A27" s="121"/>
      <c r="B27" s="53" t="s">
        <v>121</v>
      </c>
      <c r="C27" s="54">
        <v>2</v>
      </c>
      <c r="D27" s="54">
        <v>2</v>
      </c>
      <c r="E27" s="54">
        <v>2</v>
      </c>
      <c r="F27" s="54">
        <v>2</v>
      </c>
      <c r="G27" s="54">
        <v>2</v>
      </c>
      <c r="H27" s="35"/>
    </row>
    <row r="28" spans="1:8" ht="35.450000000000003" customHeight="1" x14ac:dyDescent="0.25">
      <c r="A28" s="122"/>
      <c r="B28" s="52" t="s">
        <v>82</v>
      </c>
      <c r="C28" s="47">
        <v>1</v>
      </c>
      <c r="D28" s="47">
        <v>1</v>
      </c>
      <c r="E28" s="47">
        <v>1</v>
      </c>
      <c r="F28" s="47">
        <v>1</v>
      </c>
      <c r="G28" s="54">
        <v>1</v>
      </c>
      <c r="H28" s="35"/>
    </row>
    <row r="29" spans="1:8" x14ac:dyDescent="0.25">
      <c r="A29" s="55" t="s">
        <v>14</v>
      </c>
      <c r="B29" s="49"/>
      <c r="C29" s="50">
        <v>4</v>
      </c>
      <c r="D29" s="50">
        <v>4</v>
      </c>
      <c r="E29" s="50">
        <v>4</v>
      </c>
      <c r="F29" s="50">
        <v>4</v>
      </c>
      <c r="G29" s="50">
        <v>4</v>
      </c>
      <c r="H29" s="35"/>
    </row>
    <row r="30" spans="1:8" x14ac:dyDescent="0.25">
      <c r="A30" s="55" t="s">
        <v>53</v>
      </c>
      <c r="B30" s="49"/>
      <c r="C30" s="50">
        <f>C20+C25+C29</f>
        <v>31</v>
      </c>
      <c r="D30" s="50">
        <f t="shared" ref="D30:G30" si="1">D20+D25+D29</f>
        <v>31</v>
      </c>
      <c r="E30" s="50">
        <f t="shared" si="1"/>
        <v>33</v>
      </c>
      <c r="F30" s="50">
        <f t="shared" si="1"/>
        <v>33</v>
      </c>
      <c r="G30" s="50">
        <f t="shared" si="1"/>
        <v>33</v>
      </c>
      <c r="H30" s="35"/>
    </row>
    <row r="31" spans="1:8" x14ac:dyDescent="0.25">
      <c r="A31" s="35"/>
      <c r="B31" s="35"/>
      <c r="C31" s="35"/>
      <c r="D31" s="35"/>
      <c r="E31" s="35"/>
      <c r="F31" s="35"/>
      <c r="G31" s="35"/>
      <c r="H31" s="35"/>
    </row>
  </sheetData>
  <mergeCells count="12">
    <mergeCell ref="A26:A28"/>
    <mergeCell ref="A21:G21"/>
    <mergeCell ref="A2:F2"/>
    <mergeCell ref="A3:F3"/>
    <mergeCell ref="A8:A10"/>
    <mergeCell ref="A13:A14"/>
    <mergeCell ref="A5:A6"/>
    <mergeCell ref="B5:B6"/>
    <mergeCell ref="A22:A24"/>
    <mergeCell ref="A17:G17"/>
    <mergeCell ref="A7:G7"/>
    <mergeCell ref="C5:G5"/>
  </mergeCells>
  <pageMargins left="0.78740157480314965" right="0.39370078740157483" top="0.39370078740157483" bottom="0.39370078740157483" header="0.31496062992125984" footer="0.31496062992125984"/>
  <pageSetup paperSize="9" scale="70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153EA-AC6A-41F4-8AA2-A9AEE3C31420}">
  <dimension ref="A1:I46"/>
  <sheetViews>
    <sheetView zoomScaleNormal="100" workbookViewId="0">
      <selection activeCell="J37" sqref="J37"/>
    </sheetView>
  </sheetViews>
  <sheetFormatPr defaultColWidth="9.140625" defaultRowHeight="15" x14ac:dyDescent="0.25"/>
  <cols>
    <col min="1" max="1" width="30.7109375" style="3" customWidth="1"/>
    <col min="2" max="2" width="33.140625" style="3" customWidth="1"/>
    <col min="3" max="3" width="5.28515625" style="3" customWidth="1"/>
    <col min="4" max="4" width="6.42578125" style="3" customWidth="1"/>
    <col min="5" max="5" width="5.28515625" style="3" customWidth="1"/>
    <col min="6" max="6" width="4.85546875" style="3" customWidth="1"/>
    <col min="7" max="9" width="4.7109375" style="3" customWidth="1"/>
    <col min="10" max="16384" width="9.140625" style="3"/>
  </cols>
  <sheetData>
    <row r="1" spans="1:9" x14ac:dyDescent="0.25">
      <c r="B1" s="4" t="s">
        <v>3</v>
      </c>
    </row>
    <row r="2" spans="1:9" x14ac:dyDescent="0.25">
      <c r="A2" s="133" t="s">
        <v>130</v>
      </c>
      <c r="B2" s="134"/>
      <c r="C2" s="134"/>
      <c r="D2" s="134"/>
    </row>
    <row r="3" spans="1:9" ht="21.6" customHeight="1" x14ac:dyDescent="0.25">
      <c r="A3" s="135" t="s">
        <v>204</v>
      </c>
      <c r="B3" s="136"/>
      <c r="C3" s="136"/>
      <c r="D3" s="136"/>
    </row>
    <row r="4" spans="1:9" x14ac:dyDescent="0.25">
      <c r="A4" s="135" t="s">
        <v>116</v>
      </c>
      <c r="B4" s="136"/>
      <c r="C4" s="136"/>
      <c r="D4" s="136"/>
      <c r="E4" s="30" t="s">
        <v>129</v>
      </c>
      <c r="F4" s="6"/>
      <c r="G4" s="6"/>
      <c r="H4" s="6"/>
      <c r="I4" s="6"/>
    </row>
    <row r="5" spans="1:9" ht="28.15" customHeight="1" x14ac:dyDescent="0.25">
      <c r="A5" s="137" t="s">
        <v>6</v>
      </c>
      <c r="B5" s="137" t="s">
        <v>7</v>
      </c>
      <c r="C5" s="138" t="s">
        <v>1</v>
      </c>
      <c r="D5" s="138"/>
      <c r="E5" s="139"/>
      <c r="F5" s="139"/>
      <c r="G5" s="139"/>
      <c r="H5" s="139"/>
      <c r="I5" s="139"/>
    </row>
    <row r="6" spans="1:9" x14ac:dyDescent="0.25">
      <c r="A6" s="137"/>
      <c r="B6" s="137"/>
      <c r="C6" s="8" t="s">
        <v>28</v>
      </c>
      <c r="D6" s="8" t="s">
        <v>29</v>
      </c>
      <c r="E6" s="25" t="s">
        <v>30</v>
      </c>
      <c r="F6" s="25" t="s">
        <v>31</v>
      </c>
      <c r="G6" s="25" t="s">
        <v>32</v>
      </c>
      <c r="H6" s="25" t="s">
        <v>33</v>
      </c>
      <c r="I6" s="25" t="s">
        <v>98</v>
      </c>
    </row>
    <row r="7" spans="1:9" x14ac:dyDescent="0.25">
      <c r="A7" s="143" t="s">
        <v>146</v>
      </c>
      <c r="B7" s="144"/>
      <c r="C7" s="144"/>
      <c r="D7" s="144"/>
      <c r="E7" s="145"/>
      <c r="F7" s="145"/>
      <c r="G7" s="145"/>
      <c r="H7" s="145"/>
      <c r="I7" s="145"/>
    </row>
    <row r="8" spans="1:9" ht="17.45" customHeight="1" x14ac:dyDescent="0.25">
      <c r="A8" s="140" t="s">
        <v>147</v>
      </c>
      <c r="B8" s="27" t="s">
        <v>148</v>
      </c>
      <c r="C8" s="28">
        <v>4</v>
      </c>
      <c r="D8" s="28">
        <v>4</v>
      </c>
      <c r="E8" s="28">
        <v>4</v>
      </c>
      <c r="F8" s="28">
        <v>4</v>
      </c>
      <c r="G8" s="28">
        <v>4</v>
      </c>
      <c r="H8" s="29">
        <v>1</v>
      </c>
      <c r="I8" s="29">
        <v>1</v>
      </c>
    </row>
    <row r="9" spans="1:9" x14ac:dyDescent="0.25">
      <c r="A9" s="140"/>
      <c r="B9" s="27" t="s">
        <v>149</v>
      </c>
      <c r="C9" s="14">
        <v>4</v>
      </c>
      <c r="D9" s="14">
        <v>4</v>
      </c>
      <c r="E9" s="13">
        <v>4</v>
      </c>
      <c r="F9" s="13">
        <v>4</v>
      </c>
      <c r="G9" s="13">
        <v>4</v>
      </c>
      <c r="H9" s="13"/>
      <c r="I9" s="13"/>
    </row>
    <row r="10" spans="1:9" x14ac:dyDescent="0.25">
      <c r="A10" s="26"/>
      <c r="B10" s="27" t="s">
        <v>150</v>
      </c>
      <c r="C10" s="14"/>
      <c r="D10" s="14"/>
      <c r="E10" s="13"/>
      <c r="F10" s="13"/>
      <c r="G10" s="13"/>
      <c r="H10" s="13">
        <v>2</v>
      </c>
      <c r="I10" s="13">
        <v>2</v>
      </c>
    </row>
    <row r="11" spans="1:9" x14ac:dyDescent="0.25">
      <c r="A11" s="146" t="s">
        <v>139</v>
      </c>
      <c r="B11" s="27" t="s">
        <v>175</v>
      </c>
      <c r="C11" s="14">
        <v>4</v>
      </c>
      <c r="D11" s="14">
        <v>4</v>
      </c>
      <c r="E11" s="13">
        <v>3</v>
      </c>
      <c r="F11" s="13">
        <v>3</v>
      </c>
      <c r="G11" s="13">
        <v>3</v>
      </c>
      <c r="H11" s="13">
        <v>1</v>
      </c>
      <c r="I11" s="13">
        <v>1</v>
      </c>
    </row>
    <row r="12" spans="1:9" x14ac:dyDescent="0.25">
      <c r="A12" s="147"/>
      <c r="B12" s="27" t="s">
        <v>176</v>
      </c>
      <c r="C12" s="11"/>
      <c r="D12" s="11"/>
      <c r="E12" s="12">
        <v>1</v>
      </c>
      <c r="F12" s="12">
        <v>1</v>
      </c>
      <c r="G12" s="12">
        <v>1</v>
      </c>
      <c r="H12" s="12">
        <v>1</v>
      </c>
      <c r="I12" s="12">
        <v>1</v>
      </c>
    </row>
    <row r="13" spans="1:9" ht="15.6" customHeight="1" x14ac:dyDescent="0.25">
      <c r="A13" s="140" t="s">
        <v>140</v>
      </c>
      <c r="B13" s="27" t="s">
        <v>177</v>
      </c>
      <c r="C13" s="11">
        <v>2</v>
      </c>
      <c r="D13" s="11">
        <v>2</v>
      </c>
      <c r="E13" s="12"/>
      <c r="F13" s="12"/>
      <c r="G13" s="12"/>
      <c r="H13" s="12"/>
      <c r="I13" s="12"/>
    </row>
    <row r="14" spans="1:9" ht="13.9" customHeight="1" x14ac:dyDescent="0.25">
      <c r="A14" s="140"/>
      <c r="B14" s="27" t="s">
        <v>178</v>
      </c>
      <c r="C14" s="11"/>
      <c r="D14" s="11"/>
      <c r="E14" s="12">
        <v>2</v>
      </c>
      <c r="F14" s="12">
        <v>2</v>
      </c>
      <c r="G14" s="12">
        <v>2</v>
      </c>
      <c r="H14" s="12"/>
      <c r="I14" s="12"/>
    </row>
    <row r="15" spans="1:9" x14ac:dyDescent="0.25">
      <c r="A15" s="141"/>
      <c r="B15" s="27" t="s">
        <v>179</v>
      </c>
      <c r="C15" s="11"/>
      <c r="D15" s="11">
        <v>2</v>
      </c>
      <c r="E15" s="12">
        <v>2</v>
      </c>
      <c r="F15" s="12">
        <v>2</v>
      </c>
      <c r="G15" s="12">
        <v>2</v>
      </c>
      <c r="H15" s="12"/>
      <c r="I15" s="12"/>
    </row>
    <row r="16" spans="1:9" x14ac:dyDescent="0.25">
      <c r="A16" s="140" t="s">
        <v>167</v>
      </c>
      <c r="B16" s="27" t="s">
        <v>180</v>
      </c>
      <c r="C16" s="11"/>
      <c r="D16" s="11">
        <v>2</v>
      </c>
      <c r="E16" s="12"/>
      <c r="F16" s="12"/>
      <c r="G16" s="9"/>
      <c r="H16" s="12"/>
      <c r="I16" s="12"/>
    </row>
    <row r="17" spans="1:9" x14ac:dyDescent="0.25">
      <c r="A17" s="140"/>
      <c r="B17" s="27" t="s">
        <v>110</v>
      </c>
      <c r="C17" s="11">
        <v>2</v>
      </c>
      <c r="D17" s="11">
        <v>2</v>
      </c>
      <c r="E17" s="12">
        <v>2</v>
      </c>
      <c r="F17" s="12">
        <v>2</v>
      </c>
      <c r="G17" s="12">
        <v>2</v>
      </c>
      <c r="H17" s="12">
        <v>2</v>
      </c>
      <c r="I17" s="12">
        <v>2</v>
      </c>
    </row>
    <row r="18" spans="1:9" x14ac:dyDescent="0.25">
      <c r="A18" s="140"/>
      <c r="B18" s="27" t="s">
        <v>181</v>
      </c>
      <c r="C18" s="11"/>
      <c r="D18" s="11"/>
      <c r="E18" s="12">
        <v>2</v>
      </c>
      <c r="F18" s="12">
        <v>2</v>
      </c>
      <c r="G18" s="12">
        <v>2</v>
      </c>
      <c r="H18" s="12"/>
      <c r="I18" s="12"/>
    </row>
    <row r="19" spans="1:9" x14ac:dyDescent="0.25">
      <c r="A19" s="140"/>
      <c r="B19" s="27" t="s">
        <v>182</v>
      </c>
      <c r="C19" s="11"/>
      <c r="D19" s="11"/>
      <c r="E19" s="12"/>
      <c r="F19" s="12"/>
      <c r="G19" s="12"/>
      <c r="H19" s="12">
        <v>1</v>
      </c>
      <c r="I19" s="12">
        <v>1</v>
      </c>
    </row>
    <row r="20" spans="1:9" x14ac:dyDescent="0.25">
      <c r="A20" s="141"/>
      <c r="B20" s="27" t="s">
        <v>183</v>
      </c>
      <c r="C20" s="11"/>
      <c r="D20" s="11"/>
      <c r="E20" s="12"/>
      <c r="F20" s="12"/>
      <c r="G20" s="12"/>
      <c r="H20" s="12">
        <v>1</v>
      </c>
      <c r="I20" s="12">
        <v>1</v>
      </c>
    </row>
    <row r="21" spans="1:9" ht="25.5" x14ac:dyDescent="0.25">
      <c r="A21" s="140" t="s">
        <v>141</v>
      </c>
      <c r="B21" s="27" t="s">
        <v>184</v>
      </c>
      <c r="C21" s="11">
        <v>2</v>
      </c>
      <c r="D21" s="11"/>
      <c r="E21" s="12"/>
      <c r="F21" s="12"/>
      <c r="G21" s="12"/>
      <c r="H21" s="12"/>
      <c r="I21" s="12"/>
    </row>
    <row r="22" spans="1:9" x14ac:dyDescent="0.25">
      <c r="A22" s="142"/>
      <c r="B22" s="27" t="s">
        <v>46</v>
      </c>
      <c r="C22" s="11">
        <v>1</v>
      </c>
      <c r="D22" s="11"/>
      <c r="E22" s="12"/>
      <c r="F22" s="12"/>
      <c r="G22" s="12"/>
      <c r="H22" s="12"/>
      <c r="I22" s="12"/>
    </row>
    <row r="23" spans="1:9" x14ac:dyDescent="0.25">
      <c r="A23" s="15" t="s">
        <v>155</v>
      </c>
      <c r="B23" s="27" t="s">
        <v>185</v>
      </c>
      <c r="C23" s="13">
        <v>2</v>
      </c>
      <c r="D23" s="13">
        <v>2</v>
      </c>
      <c r="E23" s="13">
        <v>2</v>
      </c>
      <c r="F23" s="13">
        <v>2</v>
      </c>
      <c r="G23" s="13">
        <v>2</v>
      </c>
      <c r="H23" s="13">
        <v>3</v>
      </c>
      <c r="I23" s="13">
        <v>3</v>
      </c>
    </row>
    <row r="24" spans="1:9" x14ac:dyDescent="0.25">
      <c r="A24" s="15" t="s">
        <v>143</v>
      </c>
      <c r="B24" s="27" t="s">
        <v>136</v>
      </c>
      <c r="C24" s="11">
        <v>6</v>
      </c>
      <c r="D24" s="11">
        <v>6</v>
      </c>
      <c r="E24" s="12">
        <v>7</v>
      </c>
      <c r="F24" s="12">
        <v>7</v>
      </c>
      <c r="G24" s="12">
        <v>7</v>
      </c>
      <c r="H24" s="12">
        <v>15</v>
      </c>
      <c r="I24" s="12">
        <v>15</v>
      </c>
    </row>
    <row r="25" spans="1:9" x14ac:dyDescent="0.25">
      <c r="A25" s="5" t="s">
        <v>74</v>
      </c>
      <c r="C25" s="31">
        <f>SUM(C8:C24)</f>
        <v>27</v>
      </c>
      <c r="D25" s="31">
        <f t="shared" ref="D25:I25" si="0">SUM(D8:D24)</f>
        <v>28</v>
      </c>
      <c r="E25" s="31">
        <f t="shared" si="0"/>
        <v>29</v>
      </c>
      <c r="F25" s="31">
        <f t="shared" si="0"/>
        <v>29</v>
      </c>
      <c r="G25" s="31">
        <f t="shared" si="0"/>
        <v>29</v>
      </c>
      <c r="H25" s="31">
        <f t="shared" si="0"/>
        <v>27</v>
      </c>
      <c r="I25" s="31">
        <f t="shared" si="0"/>
        <v>27</v>
      </c>
    </row>
    <row r="26" spans="1:9" ht="24" customHeight="1" x14ac:dyDescent="0.25">
      <c r="A26" s="154" t="s">
        <v>168</v>
      </c>
      <c r="B26" s="155"/>
      <c r="C26" s="155"/>
      <c r="D26" s="155"/>
      <c r="E26" s="156"/>
      <c r="F26" s="156"/>
      <c r="G26" s="156"/>
      <c r="H26" s="156"/>
      <c r="I26" s="156"/>
    </row>
    <row r="27" spans="1:9" x14ac:dyDescent="0.25">
      <c r="A27" s="9"/>
      <c r="B27" s="16" t="s">
        <v>94</v>
      </c>
      <c r="C27" s="12"/>
      <c r="D27" s="12">
        <v>1</v>
      </c>
      <c r="E27" s="12"/>
      <c r="F27" s="13"/>
      <c r="G27" s="17"/>
      <c r="H27" s="17"/>
      <c r="I27" s="17"/>
    </row>
    <row r="28" spans="1:9" x14ac:dyDescent="0.25">
      <c r="A28" s="9"/>
      <c r="B28" s="16" t="s">
        <v>87</v>
      </c>
      <c r="C28" s="12"/>
      <c r="D28" s="12"/>
      <c r="E28" s="12"/>
      <c r="F28" s="13"/>
      <c r="G28" s="17"/>
      <c r="H28" s="17">
        <v>1</v>
      </c>
      <c r="I28" s="17">
        <v>1</v>
      </c>
    </row>
    <row r="29" spans="1:9" x14ac:dyDescent="0.25">
      <c r="A29" s="9"/>
      <c r="B29" s="16" t="s">
        <v>80</v>
      </c>
      <c r="C29" s="12">
        <v>1</v>
      </c>
      <c r="D29" s="12">
        <v>1</v>
      </c>
      <c r="E29" s="12"/>
      <c r="F29" s="13"/>
      <c r="G29" s="17"/>
      <c r="H29" s="17">
        <v>1</v>
      </c>
      <c r="I29" s="17">
        <v>1</v>
      </c>
    </row>
    <row r="30" spans="1:9" x14ac:dyDescent="0.25">
      <c r="A30" s="9"/>
      <c r="B30" s="16" t="s">
        <v>120</v>
      </c>
      <c r="C30" s="12"/>
      <c r="D30" s="12"/>
      <c r="E30" s="12">
        <v>1</v>
      </c>
      <c r="F30" s="13">
        <v>1</v>
      </c>
      <c r="G30" s="17">
        <v>1</v>
      </c>
      <c r="H30" s="17">
        <v>1</v>
      </c>
      <c r="I30" s="17">
        <v>1</v>
      </c>
    </row>
    <row r="31" spans="1:9" x14ac:dyDescent="0.25">
      <c r="A31" s="9"/>
      <c r="B31" s="27" t="s">
        <v>111</v>
      </c>
      <c r="C31" s="12">
        <v>1</v>
      </c>
      <c r="D31" s="12"/>
      <c r="E31" s="12"/>
      <c r="F31" s="13"/>
      <c r="G31" s="17"/>
      <c r="H31" s="17"/>
      <c r="I31" s="17"/>
    </row>
    <row r="32" spans="1:9" x14ac:dyDescent="0.25">
      <c r="A32" s="18" t="s">
        <v>14</v>
      </c>
      <c r="B32" s="19"/>
      <c r="C32" s="20">
        <v>2</v>
      </c>
      <c r="D32" s="20">
        <f>SUM(D27:D29)</f>
        <v>2</v>
      </c>
      <c r="E32" s="20">
        <f>SUM(E27:E30)</f>
        <v>1</v>
      </c>
      <c r="F32" s="20">
        <v>1</v>
      </c>
      <c r="G32" s="20">
        <v>1</v>
      </c>
      <c r="H32" s="20">
        <v>3</v>
      </c>
      <c r="I32" s="20">
        <v>3</v>
      </c>
    </row>
    <row r="33" spans="1:9" ht="18" customHeight="1" x14ac:dyDescent="0.25">
      <c r="A33" s="148" t="s">
        <v>173</v>
      </c>
      <c r="B33" s="148"/>
      <c r="C33" s="148"/>
      <c r="D33" s="148"/>
      <c r="E33" s="149"/>
      <c r="F33" s="149"/>
      <c r="G33" s="149"/>
      <c r="H33" s="149"/>
      <c r="I33" s="149"/>
    </row>
    <row r="34" spans="1:9" x14ac:dyDescent="0.25">
      <c r="A34" s="126" t="s">
        <v>174</v>
      </c>
      <c r="B34" s="10" t="s">
        <v>0</v>
      </c>
      <c r="C34" s="14">
        <v>3</v>
      </c>
      <c r="D34" s="13">
        <v>3</v>
      </c>
      <c r="E34" s="13">
        <v>3</v>
      </c>
      <c r="F34" s="13">
        <v>3</v>
      </c>
      <c r="G34" s="13">
        <v>3</v>
      </c>
      <c r="H34" s="13">
        <v>4</v>
      </c>
      <c r="I34" s="13">
        <v>4</v>
      </c>
    </row>
    <row r="35" spans="1:9" x14ac:dyDescent="0.25">
      <c r="A35" s="126"/>
      <c r="B35" s="10" t="s">
        <v>24</v>
      </c>
      <c r="C35" s="14">
        <v>1</v>
      </c>
      <c r="D35" s="13">
        <v>1</v>
      </c>
      <c r="E35" s="13">
        <v>1</v>
      </c>
      <c r="F35" s="13">
        <v>1</v>
      </c>
      <c r="G35" s="13">
        <v>1</v>
      </c>
      <c r="H35" s="13"/>
      <c r="I35" s="13"/>
    </row>
    <row r="36" spans="1:9" ht="25.5" x14ac:dyDescent="0.25">
      <c r="A36" s="126"/>
      <c r="B36" s="10" t="s">
        <v>63</v>
      </c>
      <c r="C36" s="13">
        <v>2</v>
      </c>
      <c r="D36" s="13">
        <v>2</v>
      </c>
      <c r="E36" s="13">
        <v>2</v>
      </c>
      <c r="F36" s="13">
        <v>2</v>
      </c>
      <c r="G36" s="13">
        <v>2</v>
      </c>
      <c r="H36" s="13">
        <v>2</v>
      </c>
      <c r="I36" s="13">
        <v>2</v>
      </c>
    </row>
    <row r="37" spans="1:9" x14ac:dyDescent="0.25">
      <c r="A37" s="18" t="s">
        <v>14</v>
      </c>
      <c r="B37" s="21"/>
      <c r="C37" s="2">
        <f t="shared" ref="C37:I37" si="1">SUM(C34:C36)</f>
        <v>6</v>
      </c>
      <c r="D37" s="2">
        <f t="shared" si="1"/>
        <v>6</v>
      </c>
      <c r="E37" s="2">
        <f t="shared" si="1"/>
        <v>6</v>
      </c>
      <c r="F37" s="2">
        <f t="shared" si="1"/>
        <v>6</v>
      </c>
      <c r="G37" s="2">
        <f t="shared" si="1"/>
        <v>6</v>
      </c>
      <c r="H37" s="2">
        <f t="shared" ref="H37" si="2">SUM(H34:H36)</f>
        <v>6</v>
      </c>
      <c r="I37" s="2">
        <f t="shared" si="1"/>
        <v>6</v>
      </c>
    </row>
    <row r="38" spans="1:9" ht="25.5" x14ac:dyDescent="0.25">
      <c r="A38" s="150" t="s">
        <v>152</v>
      </c>
      <c r="B38" s="22" t="s">
        <v>96</v>
      </c>
      <c r="C38" s="14">
        <v>1</v>
      </c>
      <c r="D38" s="14"/>
      <c r="E38" s="13"/>
      <c r="F38" s="13"/>
      <c r="G38" s="13"/>
      <c r="H38" s="13"/>
      <c r="I38" s="13"/>
    </row>
    <row r="39" spans="1:9" ht="25.5" x14ac:dyDescent="0.25">
      <c r="A39" s="151"/>
      <c r="B39" s="10" t="s">
        <v>123</v>
      </c>
      <c r="C39" s="14"/>
      <c r="D39" s="13"/>
      <c r="E39" s="13">
        <v>1</v>
      </c>
      <c r="F39" s="13">
        <v>1</v>
      </c>
      <c r="G39" s="13">
        <v>1</v>
      </c>
      <c r="H39" s="13">
        <v>1</v>
      </c>
      <c r="I39" s="13">
        <v>1</v>
      </c>
    </row>
    <row r="40" spans="1:9" ht="38.25" x14ac:dyDescent="0.25">
      <c r="A40" s="151"/>
      <c r="B40" s="10" t="s">
        <v>95</v>
      </c>
      <c r="C40" s="14">
        <v>1</v>
      </c>
      <c r="D40" s="13">
        <v>1</v>
      </c>
      <c r="E40" s="13">
        <v>1</v>
      </c>
      <c r="F40" s="13">
        <v>1</v>
      </c>
      <c r="G40" s="13">
        <v>1</v>
      </c>
      <c r="H40" s="13">
        <v>1</v>
      </c>
      <c r="I40" s="13">
        <v>1</v>
      </c>
    </row>
    <row r="41" spans="1:9" ht="25.5" x14ac:dyDescent="0.25">
      <c r="A41" s="152"/>
      <c r="B41" s="10" t="s">
        <v>86</v>
      </c>
      <c r="C41" s="14">
        <v>1</v>
      </c>
      <c r="D41" s="13">
        <v>1</v>
      </c>
      <c r="E41" s="13"/>
      <c r="F41" s="13"/>
      <c r="G41" s="13"/>
      <c r="H41" s="13"/>
      <c r="I41" s="13"/>
    </row>
    <row r="42" spans="1:9" ht="25.5" x14ac:dyDescent="0.25">
      <c r="A42" s="152"/>
      <c r="B42" s="10" t="s">
        <v>122</v>
      </c>
      <c r="C42" s="14">
        <v>1</v>
      </c>
      <c r="D42" s="13">
        <v>1</v>
      </c>
      <c r="E42" s="13">
        <v>1</v>
      </c>
      <c r="F42" s="13">
        <v>1</v>
      </c>
      <c r="G42" s="13">
        <v>1</v>
      </c>
      <c r="H42" s="13">
        <v>1</v>
      </c>
      <c r="I42" s="13">
        <v>1</v>
      </c>
    </row>
    <row r="43" spans="1:9" ht="25.5" x14ac:dyDescent="0.25">
      <c r="A43" s="153"/>
      <c r="B43" s="10" t="s">
        <v>88</v>
      </c>
      <c r="C43" s="14"/>
      <c r="D43" s="13">
        <v>1</v>
      </c>
      <c r="E43" s="13">
        <v>1</v>
      </c>
      <c r="F43" s="13">
        <v>1</v>
      </c>
      <c r="G43" s="13">
        <v>1</v>
      </c>
      <c r="H43" s="13">
        <v>1</v>
      </c>
      <c r="I43" s="13">
        <v>1</v>
      </c>
    </row>
    <row r="44" spans="1:9" x14ac:dyDescent="0.25">
      <c r="A44" s="23" t="s">
        <v>14</v>
      </c>
      <c r="B44" s="21"/>
      <c r="C44" s="2">
        <f t="shared" ref="C44:I44" si="3">SUM(C38:C43)</f>
        <v>4</v>
      </c>
      <c r="D44" s="2">
        <f t="shared" si="3"/>
        <v>4</v>
      </c>
      <c r="E44" s="2">
        <f t="shared" si="3"/>
        <v>4</v>
      </c>
      <c r="F44" s="2">
        <f t="shared" si="3"/>
        <v>4</v>
      </c>
      <c r="G44" s="2">
        <f t="shared" si="3"/>
        <v>4</v>
      </c>
      <c r="H44" s="2">
        <f t="shared" si="3"/>
        <v>4</v>
      </c>
      <c r="I44" s="2">
        <f t="shared" si="3"/>
        <v>4</v>
      </c>
    </row>
    <row r="45" spans="1:9" x14ac:dyDescent="0.25">
      <c r="A45" s="23" t="s">
        <v>54</v>
      </c>
      <c r="B45" s="21"/>
      <c r="C45" s="2">
        <f>C25+C32+C37+C44</f>
        <v>39</v>
      </c>
      <c r="D45" s="2">
        <f t="shared" ref="D45:I45" si="4">D25+D32+D37+D44</f>
        <v>40</v>
      </c>
      <c r="E45" s="2">
        <f t="shared" si="4"/>
        <v>40</v>
      </c>
      <c r="F45" s="2">
        <f t="shared" si="4"/>
        <v>40</v>
      </c>
      <c r="G45" s="2">
        <f t="shared" si="4"/>
        <v>40</v>
      </c>
      <c r="H45" s="2">
        <f t="shared" si="4"/>
        <v>40</v>
      </c>
      <c r="I45" s="2">
        <f t="shared" si="4"/>
        <v>40</v>
      </c>
    </row>
    <row r="46" spans="1:9" x14ac:dyDescent="0.25">
      <c r="A46" s="24"/>
      <c r="B46" s="24"/>
      <c r="C46" s="24"/>
      <c r="D46" s="24"/>
      <c r="E46" s="24"/>
      <c r="F46" s="24"/>
      <c r="G46" s="24"/>
      <c r="H46" s="24"/>
      <c r="I46" s="24"/>
    </row>
  </sheetData>
  <mergeCells count="16">
    <mergeCell ref="A33:I33"/>
    <mergeCell ref="A38:A43"/>
    <mergeCell ref="A26:I26"/>
    <mergeCell ref="A34:A36"/>
    <mergeCell ref="A16:A20"/>
    <mergeCell ref="A8:A9"/>
    <mergeCell ref="A13:A15"/>
    <mergeCell ref="A21:A22"/>
    <mergeCell ref="A7:I7"/>
    <mergeCell ref="A11:A12"/>
    <mergeCell ref="A2:D2"/>
    <mergeCell ref="A3:D3"/>
    <mergeCell ref="A5:A6"/>
    <mergeCell ref="B5:B6"/>
    <mergeCell ref="A4:D4"/>
    <mergeCell ref="C5:I5"/>
  </mergeCells>
  <pageMargins left="0.7" right="0.7" top="0.75" bottom="0.75" header="0.3" footer="0.3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BB8A5-40AD-4F9B-A34B-62940F46ED36}">
  <dimension ref="A1:F32"/>
  <sheetViews>
    <sheetView topLeftCell="A7" workbookViewId="0">
      <selection activeCell="D4" sqref="D4"/>
    </sheetView>
  </sheetViews>
  <sheetFormatPr defaultColWidth="20.42578125" defaultRowHeight="15.75" x14ac:dyDescent="0.25"/>
  <cols>
    <col min="1" max="1" width="35.42578125" style="1" customWidth="1"/>
    <col min="2" max="2" width="35" style="1" customWidth="1"/>
    <col min="3" max="16384" width="20.42578125" style="1"/>
  </cols>
  <sheetData>
    <row r="1" spans="1:5" x14ac:dyDescent="0.25">
      <c r="A1" s="35"/>
      <c r="B1" s="36" t="s">
        <v>99</v>
      </c>
      <c r="C1" s="35"/>
    </row>
    <row r="2" spans="1:5" ht="33" customHeight="1" x14ac:dyDescent="0.25">
      <c r="A2" s="158" t="s">
        <v>205</v>
      </c>
      <c r="B2" s="159"/>
      <c r="C2" s="159"/>
    </row>
    <row r="3" spans="1:5" x14ac:dyDescent="0.25">
      <c r="A3" s="160" t="s">
        <v>118</v>
      </c>
      <c r="B3" s="161"/>
      <c r="C3" s="161"/>
      <c r="D3" s="38"/>
      <c r="E3" s="58"/>
    </row>
    <row r="4" spans="1:5" ht="47.25" x14ac:dyDescent="0.25">
      <c r="A4" s="128" t="s">
        <v>6</v>
      </c>
      <c r="B4" s="128" t="s">
        <v>7</v>
      </c>
      <c r="C4" s="40" t="s">
        <v>1</v>
      </c>
    </row>
    <row r="5" spans="1:5" x14ac:dyDescent="0.25">
      <c r="A5" s="128"/>
      <c r="B5" s="128"/>
      <c r="C5" s="39" t="s">
        <v>117</v>
      </c>
    </row>
    <row r="6" spans="1:5" x14ac:dyDescent="0.25">
      <c r="A6" s="129" t="s">
        <v>146</v>
      </c>
      <c r="B6" s="162"/>
      <c r="C6" s="162"/>
    </row>
    <row r="7" spans="1:5" x14ac:dyDescent="0.25">
      <c r="A7" s="150" t="s">
        <v>138</v>
      </c>
      <c r="B7" s="43" t="s">
        <v>100</v>
      </c>
      <c r="C7" s="44">
        <v>4</v>
      </c>
    </row>
    <row r="8" spans="1:5" x14ac:dyDescent="0.25">
      <c r="A8" s="163"/>
      <c r="B8" s="43" t="s">
        <v>101</v>
      </c>
      <c r="C8" s="44">
        <v>3</v>
      </c>
    </row>
    <row r="9" spans="1:5" x14ac:dyDescent="0.25">
      <c r="A9" s="60" t="s">
        <v>151</v>
      </c>
      <c r="B9" s="43" t="s">
        <v>8</v>
      </c>
      <c r="C9" s="44">
        <v>4</v>
      </c>
    </row>
    <row r="10" spans="1:5" ht="31.5" x14ac:dyDescent="0.25">
      <c r="A10" s="126" t="s">
        <v>172</v>
      </c>
      <c r="B10" s="43" t="s">
        <v>102</v>
      </c>
      <c r="C10" s="44">
        <v>1</v>
      </c>
    </row>
    <row r="11" spans="1:5" x14ac:dyDescent="0.25">
      <c r="A11" s="164"/>
      <c r="B11" s="43" t="s">
        <v>76</v>
      </c>
      <c r="C11" s="44">
        <v>1</v>
      </c>
    </row>
    <row r="12" spans="1:5" ht="31.5" x14ac:dyDescent="0.25">
      <c r="A12" s="164"/>
      <c r="B12" s="43" t="s">
        <v>103</v>
      </c>
      <c r="C12" s="44">
        <v>1</v>
      </c>
    </row>
    <row r="13" spans="1:5" x14ac:dyDescent="0.25">
      <c r="A13" s="126" t="s">
        <v>169</v>
      </c>
      <c r="B13" s="43" t="s">
        <v>104</v>
      </c>
      <c r="C13" s="44">
        <v>1</v>
      </c>
    </row>
    <row r="14" spans="1:5" ht="31.5" x14ac:dyDescent="0.25">
      <c r="A14" s="165"/>
      <c r="B14" s="43" t="s">
        <v>187</v>
      </c>
      <c r="C14" s="44">
        <v>1</v>
      </c>
    </row>
    <row r="15" spans="1:5" x14ac:dyDescent="0.25">
      <c r="A15" s="60" t="s">
        <v>155</v>
      </c>
      <c r="B15" s="43" t="s">
        <v>105</v>
      </c>
      <c r="C15" s="44">
        <v>3</v>
      </c>
    </row>
    <row r="16" spans="1:5" x14ac:dyDescent="0.25">
      <c r="A16" s="60" t="s">
        <v>154</v>
      </c>
      <c r="B16" s="43" t="s">
        <v>106</v>
      </c>
      <c r="C16" s="44">
        <v>1</v>
      </c>
    </row>
    <row r="17" spans="1:6" x14ac:dyDescent="0.25">
      <c r="A17" s="46" t="s">
        <v>14</v>
      </c>
      <c r="B17" s="40"/>
      <c r="C17" s="39">
        <f>SUM(C7:C16)</f>
        <v>20</v>
      </c>
    </row>
    <row r="18" spans="1:6" ht="23.25" customHeight="1" x14ac:dyDescent="0.25">
      <c r="A18" s="166" t="s">
        <v>171</v>
      </c>
      <c r="B18" s="167"/>
      <c r="C18" s="167"/>
    </row>
    <row r="19" spans="1:6" ht="31.5" x14ac:dyDescent="0.25">
      <c r="A19" s="46"/>
      <c r="B19" s="43" t="s">
        <v>107</v>
      </c>
      <c r="C19" s="44">
        <v>1</v>
      </c>
    </row>
    <row r="20" spans="1:6" x14ac:dyDescent="0.25">
      <c r="A20" s="61" t="s">
        <v>14</v>
      </c>
      <c r="B20" s="62"/>
      <c r="C20" s="63">
        <f>SUM(C19:C19)</f>
        <v>1</v>
      </c>
    </row>
    <row r="21" spans="1:6" x14ac:dyDescent="0.25">
      <c r="A21" s="123" t="s">
        <v>186</v>
      </c>
      <c r="B21" s="170"/>
      <c r="C21" s="123"/>
    </row>
    <row r="22" spans="1:6" ht="14.45" customHeight="1" x14ac:dyDescent="0.25">
      <c r="A22" s="150" t="s">
        <v>109</v>
      </c>
      <c r="B22" s="43" t="s">
        <v>16</v>
      </c>
      <c r="C22" s="44">
        <v>1</v>
      </c>
    </row>
    <row r="23" spans="1:6" ht="47.25" x14ac:dyDescent="0.25">
      <c r="A23" s="168"/>
      <c r="B23" s="43" t="s">
        <v>108</v>
      </c>
      <c r="C23" s="44">
        <v>1</v>
      </c>
    </row>
    <row r="24" spans="1:6" x14ac:dyDescent="0.25">
      <c r="A24" s="168"/>
      <c r="B24" s="43" t="s">
        <v>79</v>
      </c>
      <c r="C24" s="44">
        <v>1</v>
      </c>
    </row>
    <row r="25" spans="1:6" ht="17.45" customHeight="1" x14ac:dyDescent="0.25">
      <c r="A25" s="169"/>
      <c r="B25" s="43" t="s">
        <v>18</v>
      </c>
      <c r="C25" s="44">
        <v>2</v>
      </c>
    </row>
    <row r="26" spans="1:6" x14ac:dyDescent="0.25">
      <c r="A26" s="64" t="s">
        <v>14</v>
      </c>
      <c r="B26" s="47"/>
      <c r="C26" s="40">
        <f>SUM(C22:C25)</f>
        <v>5</v>
      </c>
    </row>
    <row r="27" spans="1:6" ht="31.5" x14ac:dyDescent="0.25">
      <c r="A27" s="157" t="s">
        <v>152</v>
      </c>
      <c r="B27" s="65" t="s">
        <v>64</v>
      </c>
      <c r="C27" s="66">
        <v>1</v>
      </c>
      <c r="F27" s="1" t="s">
        <v>115</v>
      </c>
    </row>
    <row r="28" spans="1:6" ht="31.5" x14ac:dyDescent="0.25">
      <c r="A28" s="157"/>
      <c r="B28" s="67" t="s">
        <v>84</v>
      </c>
      <c r="C28" s="68">
        <v>2</v>
      </c>
    </row>
    <row r="29" spans="1:6" ht="31.5" x14ac:dyDescent="0.25">
      <c r="A29" s="157"/>
      <c r="B29" s="67" t="s">
        <v>85</v>
      </c>
      <c r="C29" s="69">
        <v>1</v>
      </c>
    </row>
    <row r="30" spans="1:6" ht="47.25" x14ac:dyDescent="0.25">
      <c r="A30" s="157"/>
      <c r="B30" s="52" t="s">
        <v>61</v>
      </c>
      <c r="C30" s="69">
        <v>1</v>
      </c>
    </row>
    <row r="31" spans="1:6" x14ac:dyDescent="0.25">
      <c r="A31" s="64" t="s">
        <v>14</v>
      </c>
      <c r="B31" s="70"/>
      <c r="C31" s="40">
        <f>SUM(C27:C30)</f>
        <v>5</v>
      </c>
    </row>
    <row r="32" spans="1:6" x14ac:dyDescent="0.25">
      <c r="A32" s="55" t="s">
        <v>54</v>
      </c>
      <c r="B32" s="55"/>
      <c r="C32" s="51">
        <f>C17+C20+C26+C31</f>
        <v>31</v>
      </c>
    </row>
  </sheetData>
  <mergeCells count="12">
    <mergeCell ref="A27:A30"/>
    <mergeCell ref="A2:C2"/>
    <mergeCell ref="A3:C3"/>
    <mergeCell ref="A4:A5"/>
    <mergeCell ref="B4:B5"/>
    <mergeCell ref="A6:C6"/>
    <mergeCell ref="A7:A8"/>
    <mergeCell ref="A10:A12"/>
    <mergeCell ref="A13:A14"/>
    <mergeCell ref="A18:C18"/>
    <mergeCell ref="A22:A25"/>
    <mergeCell ref="A21:C21"/>
  </mergeCells>
  <pageMargins left="0.7" right="0.7" top="0.75" bottom="0.75" header="0.3" footer="0.3"/>
  <pageSetup paperSize="9" scale="95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"/>
  <sheetViews>
    <sheetView workbookViewId="0">
      <selection activeCell="H37" sqref="H37"/>
    </sheetView>
  </sheetViews>
  <sheetFormatPr defaultColWidth="9.140625" defaultRowHeight="15.75" x14ac:dyDescent="0.25"/>
  <cols>
    <col min="1" max="1" width="24" style="1" customWidth="1"/>
    <col min="2" max="2" width="22" style="1" customWidth="1"/>
    <col min="3" max="3" width="8.28515625" style="1" customWidth="1"/>
    <col min="4" max="4" width="7" style="1" customWidth="1"/>
    <col min="5" max="5" width="6" style="1" customWidth="1"/>
    <col min="6" max="6" width="5.5703125" style="1" customWidth="1"/>
    <col min="7" max="16384" width="9.140625" style="1"/>
  </cols>
  <sheetData>
    <row r="1" spans="1:6" x14ac:dyDescent="0.25">
      <c r="B1" s="38" t="s">
        <v>3</v>
      </c>
      <c r="C1" s="38"/>
      <c r="D1" s="38"/>
      <c r="E1" s="38"/>
    </row>
    <row r="2" spans="1:6" ht="27.6" customHeight="1" x14ac:dyDescent="0.25">
      <c r="A2" s="158" t="s">
        <v>207</v>
      </c>
      <c r="B2" s="182"/>
      <c r="C2" s="182"/>
      <c r="D2" s="182"/>
      <c r="E2" s="182"/>
      <c r="F2" s="72"/>
    </row>
    <row r="3" spans="1:6" x14ac:dyDescent="0.25">
      <c r="A3" s="124" t="s">
        <v>116</v>
      </c>
      <c r="B3" s="125"/>
      <c r="C3" s="125"/>
      <c r="D3" s="125"/>
      <c r="E3" s="37"/>
      <c r="F3" s="37"/>
    </row>
    <row r="4" spans="1:6" x14ac:dyDescent="0.25">
      <c r="E4" s="73" t="s">
        <v>131</v>
      </c>
    </row>
    <row r="5" spans="1:6" ht="31.5" customHeight="1" x14ac:dyDescent="0.25">
      <c r="A5" s="180" t="s">
        <v>6</v>
      </c>
      <c r="B5" s="180" t="s">
        <v>7</v>
      </c>
      <c r="C5" s="180" t="s">
        <v>1</v>
      </c>
      <c r="D5" s="186"/>
      <c r="E5" s="186"/>
      <c r="F5" s="186"/>
    </row>
    <row r="6" spans="1:6" ht="54" customHeight="1" x14ac:dyDescent="0.25">
      <c r="A6" s="180"/>
      <c r="B6" s="180"/>
      <c r="C6" s="92" t="s">
        <v>97</v>
      </c>
      <c r="D6" s="92" t="s">
        <v>132</v>
      </c>
      <c r="E6" s="92" t="s">
        <v>92</v>
      </c>
      <c r="F6" s="92" t="s">
        <v>56</v>
      </c>
    </row>
    <row r="7" spans="1:6" x14ac:dyDescent="0.25">
      <c r="A7" s="183" t="s">
        <v>15</v>
      </c>
      <c r="B7" s="184"/>
      <c r="C7" s="184"/>
      <c r="D7" s="184"/>
      <c r="E7" s="184"/>
      <c r="F7" s="184"/>
    </row>
    <row r="8" spans="1:6" x14ac:dyDescent="0.25">
      <c r="A8" s="181" t="s">
        <v>5</v>
      </c>
      <c r="B8" s="94" t="s">
        <v>65</v>
      </c>
      <c r="C8" s="95">
        <v>2</v>
      </c>
      <c r="D8" s="95">
        <v>2</v>
      </c>
      <c r="E8" s="95">
        <v>3</v>
      </c>
      <c r="F8" s="95">
        <v>3</v>
      </c>
    </row>
    <row r="9" spans="1:6" x14ac:dyDescent="0.25">
      <c r="A9" s="181"/>
      <c r="B9" s="94" t="s">
        <v>66</v>
      </c>
      <c r="C9" s="95">
        <v>2</v>
      </c>
      <c r="D9" s="95">
        <v>2</v>
      </c>
      <c r="E9" s="95">
        <v>3</v>
      </c>
      <c r="F9" s="95">
        <v>4</v>
      </c>
    </row>
    <row r="10" spans="1:6" x14ac:dyDescent="0.25">
      <c r="A10" s="181"/>
      <c r="B10" s="94" t="s">
        <v>20</v>
      </c>
      <c r="C10" s="95">
        <v>3</v>
      </c>
      <c r="D10" s="95">
        <v>3</v>
      </c>
      <c r="E10" s="95">
        <v>2</v>
      </c>
      <c r="F10" s="95">
        <v>2</v>
      </c>
    </row>
    <row r="11" spans="1:6" x14ac:dyDescent="0.25">
      <c r="A11" s="93" t="s">
        <v>158</v>
      </c>
      <c r="B11" s="94" t="s">
        <v>21</v>
      </c>
      <c r="C11" s="95">
        <v>3</v>
      </c>
      <c r="D11" s="95">
        <v>3</v>
      </c>
      <c r="E11" s="95">
        <v>3</v>
      </c>
      <c r="F11" s="95">
        <v>4</v>
      </c>
    </row>
    <row r="12" spans="1:6" ht="17.45" customHeight="1" x14ac:dyDescent="0.25">
      <c r="A12" s="93" t="s">
        <v>157</v>
      </c>
      <c r="B12" s="94" t="s">
        <v>22</v>
      </c>
      <c r="C12" s="95">
        <v>2</v>
      </c>
      <c r="D12" s="95">
        <v>2</v>
      </c>
      <c r="E12" s="95">
        <v>2</v>
      </c>
      <c r="F12" s="95">
        <v>1</v>
      </c>
    </row>
    <row r="13" spans="1:6" x14ac:dyDescent="0.25">
      <c r="A13" s="181" t="s">
        <v>156</v>
      </c>
      <c r="B13" s="94" t="s">
        <v>23</v>
      </c>
      <c r="C13" s="95">
        <v>2</v>
      </c>
      <c r="D13" s="95">
        <v>2</v>
      </c>
      <c r="E13" s="95">
        <v>2</v>
      </c>
      <c r="F13" s="95">
        <v>1</v>
      </c>
    </row>
    <row r="14" spans="1:6" x14ac:dyDescent="0.25">
      <c r="A14" s="185"/>
      <c r="B14" s="94" t="s">
        <v>25</v>
      </c>
      <c r="C14" s="95">
        <v>2</v>
      </c>
      <c r="D14" s="95">
        <v>2</v>
      </c>
      <c r="E14" s="95">
        <v>1</v>
      </c>
      <c r="F14" s="95">
        <v>1</v>
      </c>
    </row>
    <row r="15" spans="1:6" ht="36" x14ac:dyDescent="0.25">
      <c r="A15" s="93" t="s">
        <v>155</v>
      </c>
      <c r="B15" s="94" t="s">
        <v>210</v>
      </c>
      <c r="C15" s="95">
        <v>3</v>
      </c>
      <c r="D15" s="95">
        <v>3</v>
      </c>
      <c r="E15" s="95">
        <v>3</v>
      </c>
      <c r="F15" s="95">
        <v>3</v>
      </c>
    </row>
    <row r="16" spans="1:6" x14ac:dyDescent="0.25">
      <c r="A16" s="93" t="s">
        <v>154</v>
      </c>
      <c r="B16" s="94" t="s">
        <v>136</v>
      </c>
      <c r="C16" s="95">
        <v>2</v>
      </c>
      <c r="D16" s="95">
        <v>2</v>
      </c>
      <c r="E16" s="95">
        <v>2</v>
      </c>
      <c r="F16" s="95">
        <v>1</v>
      </c>
    </row>
    <row r="17" spans="1:6" x14ac:dyDescent="0.25">
      <c r="A17" s="96" t="s">
        <v>14</v>
      </c>
      <c r="B17" s="97"/>
      <c r="C17" s="97">
        <f>SUM(C8:C16)</f>
        <v>21</v>
      </c>
      <c r="D17" s="97">
        <f t="shared" ref="D17:F17" si="0">SUM(D8:D16)</f>
        <v>21</v>
      </c>
      <c r="E17" s="97">
        <f t="shared" si="0"/>
        <v>21</v>
      </c>
      <c r="F17" s="97">
        <f t="shared" si="0"/>
        <v>20</v>
      </c>
    </row>
    <row r="18" spans="1:6" x14ac:dyDescent="0.25">
      <c r="A18" s="187" t="s">
        <v>19</v>
      </c>
      <c r="B18" s="188"/>
      <c r="C18" s="188"/>
      <c r="D18" s="188"/>
      <c r="E18" s="188"/>
      <c r="F18" s="189"/>
    </row>
    <row r="19" spans="1:6" x14ac:dyDescent="0.25">
      <c r="A19" s="175"/>
      <c r="B19" s="99" t="s">
        <v>46</v>
      </c>
      <c r="C19" s="100"/>
      <c r="D19" s="100"/>
      <c r="E19" s="100"/>
      <c r="F19" s="95">
        <v>1</v>
      </c>
    </row>
    <row r="20" spans="1:6" x14ac:dyDescent="0.25">
      <c r="A20" s="176"/>
      <c r="B20" s="99" t="s">
        <v>113</v>
      </c>
      <c r="C20" s="100"/>
      <c r="D20" s="100"/>
      <c r="E20" s="100"/>
      <c r="F20" s="95">
        <v>1</v>
      </c>
    </row>
    <row r="21" spans="1:6" x14ac:dyDescent="0.25">
      <c r="A21" s="177"/>
      <c r="B21" s="94" t="s">
        <v>136</v>
      </c>
      <c r="C21" s="100"/>
      <c r="D21" s="100"/>
      <c r="E21" s="100"/>
      <c r="F21" s="95">
        <v>1</v>
      </c>
    </row>
    <row r="22" spans="1:6" x14ac:dyDescent="0.25">
      <c r="A22" s="96" t="s">
        <v>14</v>
      </c>
      <c r="B22" s="96"/>
      <c r="C22" s="101"/>
      <c r="D22" s="101"/>
      <c r="E22" s="101"/>
      <c r="F22" s="101">
        <f t="shared" ref="F22" si="1">SUM(F19:F21)</f>
        <v>3</v>
      </c>
    </row>
    <row r="23" spans="1:6" x14ac:dyDescent="0.25">
      <c r="A23" s="178" t="s">
        <v>153</v>
      </c>
      <c r="B23" s="179"/>
      <c r="C23" s="179"/>
      <c r="D23" s="179"/>
      <c r="E23" s="179"/>
      <c r="F23" s="179"/>
    </row>
    <row r="24" spans="1:6" x14ac:dyDescent="0.25">
      <c r="A24" s="181" t="s">
        <v>202</v>
      </c>
      <c r="B24" s="94" t="s">
        <v>24</v>
      </c>
      <c r="C24" s="95">
        <v>1</v>
      </c>
      <c r="D24" s="95">
        <v>1</v>
      </c>
      <c r="E24" s="95">
        <v>1</v>
      </c>
      <c r="F24" s="95">
        <v>1</v>
      </c>
    </row>
    <row r="25" spans="1:6" ht="30.6" customHeight="1" x14ac:dyDescent="0.25">
      <c r="A25" s="181"/>
      <c r="B25" s="94" t="s">
        <v>49</v>
      </c>
      <c r="C25" s="95">
        <v>2</v>
      </c>
      <c r="D25" s="95">
        <v>2</v>
      </c>
      <c r="E25" s="95">
        <v>2</v>
      </c>
      <c r="F25" s="95">
        <v>2</v>
      </c>
    </row>
    <row r="26" spans="1:6" ht="29.45" customHeight="1" x14ac:dyDescent="0.25">
      <c r="A26" s="181"/>
      <c r="B26" s="94" t="s">
        <v>51</v>
      </c>
      <c r="C26" s="95">
        <v>2</v>
      </c>
      <c r="D26" s="95">
        <v>2</v>
      </c>
      <c r="E26" s="95">
        <v>2</v>
      </c>
      <c r="F26" s="95">
        <v>2</v>
      </c>
    </row>
    <row r="27" spans="1:6" ht="31.9" customHeight="1" x14ac:dyDescent="0.25">
      <c r="A27" s="181"/>
      <c r="B27" s="94" t="s">
        <v>50</v>
      </c>
      <c r="C27" s="100">
        <v>1</v>
      </c>
      <c r="D27" s="100">
        <v>1</v>
      </c>
      <c r="E27" s="100">
        <v>1</v>
      </c>
      <c r="F27" s="100">
        <v>1</v>
      </c>
    </row>
    <row r="28" spans="1:6" x14ac:dyDescent="0.25">
      <c r="A28" s="96" t="s">
        <v>14</v>
      </c>
      <c r="B28" s="102"/>
      <c r="C28" s="97">
        <v>6</v>
      </c>
      <c r="D28" s="97">
        <f>SUM(D24:D27)</f>
        <v>6</v>
      </c>
      <c r="E28" s="97">
        <f>SUM(E24:E27)</f>
        <v>6</v>
      </c>
      <c r="F28" s="97">
        <f>SUM(F24:F27)</f>
        <v>6</v>
      </c>
    </row>
    <row r="29" spans="1:6" x14ac:dyDescent="0.25">
      <c r="A29" s="103"/>
      <c r="B29" s="103"/>
      <c r="C29" s="103"/>
      <c r="D29" s="103"/>
      <c r="E29" s="103"/>
      <c r="F29" s="103"/>
    </row>
    <row r="30" spans="1:6" ht="36" x14ac:dyDescent="0.25">
      <c r="A30" s="172" t="s">
        <v>152</v>
      </c>
      <c r="B30" s="104" t="s">
        <v>83</v>
      </c>
      <c r="C30" s="100">
        <v>1</v>
      </c>
      <c r="D30" s="100">
        <v>1</v>
      </c>
      <c r="E30" s="100">
        <v>1</v>
      </c>
      <c r="F30" s="100">
        <v>1</v>
      </c>
    </row>
    <row r="31" spans="1:6" ht="36" x14ac:dyDescent="0.25">
      <c r="A31" s="173"/>
      <c r="B31" s="105" t="s">
        <v>211</v>
      </c>
      <c r="C31" s="106">
        <v>2</v>
      </c>
      <c r="D31" s="106">
        <v>2</v>
      </c>
      <c r="E31" s="106">
        <v>2</v>
      </c>
      <c r="F31" s="106">
        <v>2</v>
      </c>
    </row>
    <row r="32" spans="1:6" ht="48" x14ac:dyDescent="0.25">
      <c r="A32" s="174"/>
      <c r="B32" s="104" t="s">
        <v>82</v>
      </c>
      <c r="C32" s="100">
        <v>1</v>
      </c>
      <c r="D32" s="100">
        <v>1</v>
      </c>
      <c r="E32" s="100">
        <v>1</v>
      </c>
      <c r="F32" s="100">
        <v>1</v>
      </c>
    </row>
    <row r="33" spans="1:6" x14ac:dyDescent="0.25">
      <c r="A33" s="98" t="s">
        <v>14</v>
      </c>
      <c r="B33" s="102"/>
      <c r="C33" s="97">
        <f t="shared" ref="C33:F33" si="2">SUM(C30:C32)</f>
        <v>4</v>
      </c>
      <c r="D33" s="97">
        <f t="shared" si="2"/>
        <v>4</v>
      </c>
      <c r="E33" s="97">
        <v>4</v>
      </c>
      <c r="F33" s="97">
        <f t="shared" si="2"/>
        <v>4</v>
      </c>
    </row>
    <row r="34" spans="1:6" x14ac:dyDescent="0.25">
      <c r="A34" s="98" t="s">
        <v>62</v>
      </c>
      <c r="B34" s="102"/>
      <c r="C34" s="97">
        <f>C17+C22+C28+C33</f>
        <v>31</v>
      </c>
      <c r="D34" s="97">
        <f>D17+D22+D28+D33</f>
        <v>31</v>
      </c>
      <c r="E34" s="97">
        <f>E17+E22+E28+E33</f>
        <v>31</v>
      </c>
      <c r="F34" s="97">
        <f>F17+F22+F28+F33</f>
        <v>33</v>
      </c>
    </row>
    <row r="35" spans="1:6" x14ac:dyDescent="0.25">
      <c r="A35" s="103"/>
      <c r="B35" s="103"/>
      <c r="C35" s="103"/>
      <c r="D35" s="103"/>
      <c r="E35" s="103"/>
      <c r="F35" s="103"/>
    </row>
    <row r="36" spans="1:6" x14ac:dyDescent="0.25">
      <c r="A36" s="103"/>
      <c r="B36" s="103"/>
      <c r="C36" s="103"/>
      <c r="D36" s="103"/>
      <c r="E36" s="103"/>
      <c r="F36" s="103"/>
    </row>
  </sheetData>
  <mergeCells count="13">
    <mergeCell ref="A2:E2"/>
    <mergeCell ref="A3:D3"/>
    <mergeCell ref="A7:F7"/>
    <mergeCell ref="A13:A14"/>
    <mergeCell ref="A24:A27"/>
    <mergeCell ref="C5:F5"/>
    <mergeCell ref="A18:F18"/>
    <mergeCell ref="A30:A32"/>
    <mergeCell ref="A19:A21"/>
    <mergeCell ref="A23:F23"/>
    <mergeCell ref="A5:A6"/>
    <mergeCell ref="B5:B6"/>
    <mergeCell ref="A8:A10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7"/>
  <sheetViews>
    <sheetView tabSelected="1" zoomScaleNormal="100" workbookViewId="0">
      <selection activeCell="L52" sqref="L52"/>
    </sheetView>
  </sheetViews>
  <sheetFormatPr defaultColWidth="9.140625" defaultRowHeight="15" x14ac:dyDescent="0.25"/>
  <cols>
    <col min="1" max="1" width="20.42578125" customWidth="1"/>
    <col min="2" max="2" width="34.7109375" customWidth="1"/>
    <col min="3" max="3" width="4.42578125" customWidth="1"/>
    <col min="4" max="4" width="3.42578125" customWidth="1"/>
    <col min="5" max="5" width="3.5703125" customWidth="1"/>
    <col min="6" max="7" width="4.7109375" customWidth="1"/>
    <col min="8" max="8" width="4.5703125" customWidth="1"/>
    <col min="9" max="9" width="5.140625" customWidth="1"/>
    <col min="10" max="12" width="4.5703125" customWidth="1"/>
    <col min="13" max="13" width="4.85546875" customWidth="1"/>
    <col min="14" max="15" width="5.140625" customWidth="1"/>
    <col min="19" max="19" width="30.28515625" customWidth="1"/>
  </cols>
  <sheetData>
    <row r="1" spans="1:15" x14ac:dyDescent="0.25">
      <c r="A1" s="3"/>
      <c r="B1" s="4" t="s">
        <v>3</v>
      </c>
      <c r="C1" s="3"/>
      <c r="D1" s="3"/>
      <c r="E1" s="3"/>
      <c r="F1" s="3"/>
      <c r="G1" s="3"/>
      <c r="N1" s="3"/>
      <c r="O1" s="3"/>
    </row>
    <row r="2" spans="1:15" x14ac:dyDescent="0.25">
      <c r="A2" s="3"/>
      <c r="B2" s="4" t="s">
        <v>119</v>
      </c>
      <c r="C2" s="5"/>
      <c r="D2" s="5"/>
      <c r="E2" s="5"/>
      <c r="F2" s="5"/>
      <c r="G2" s="3"/>
      <c r="N2" s="3"/>
      <c r="O2" s="3"/>
    </row>
    <row r="3" spans="1:15" ht="30" customHeight="1" x14ac:dyDescent="0.25">
      <c r="A3" s="191" t="s">
        <v>206</v>
      </c>
      <c r="B3" s="192"/>
      <c r="C3" s="192"/>
      <c r="D3" s="192"/>
      <c r="E3" s="192"/>
      <c r="F3" s="192"/>
      <c r="G3" s="192"/>
      <c r="H3" s="192"/>
      <c r="I3" s="193"/>
      <c r="J3" s="193"/>
      <c r="K3" s="193"/>
      <c r="M3" s="5" t="s">
        <v>93</v>
      </c>
      <c r="N3" s="3"/>
      <c r="O3" s="3"/>
    </row>
    <row r="4" spans="1:15" ht="18.600000000000001" customHeight="1" x14ac:dyDescent="0.25">
      <c r="A4" s="32"/>
      <c r="B4" s="7"/>
      <c r="C4" s="7"/>
      <c r="D4" s="7"/>
      <c r="E4" s="7"/>
      <c r="F4" s="7"/>
      <c r="G4" s="7"/>
      <c r="H4" s="7"/>
      <c r="M4" s="5"/>
      <c r="N4" s="3"/>
      <c r="O4" s="3"/>
    </row>
    <row r="5" spans="1:15" ht="18" customHeight="1" x14ac:dyDescent="0.25">
      <c r="A5" s="137" t="s">
        <v>6</v>
      </c>
      <c r="B5" s="137" t="s">
        <v>7</v>
      </c>
      <c r="C5" s="200" t="s">
        <v>1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2"/>
    </row>
    <row r="6" spans="1:15" ht="38.25" x14ac:dyDescent="0.25">
      <c r="A6" s="137"/>
      <c r="B6" s="137"/>
      <c r="C6" s="25" t="s">
        <v>55</v>
      </c>
      <c r="D6" s="25" t="s">
        <v>42</v>
      </c>
      <c r="E6" s="25" t="s">
        <v>47</v>
      </c>
      <c r="F6" s="8" t="s">
        <v>34</v>
      </c>
      <c r="G6" s="8" t="s">
        <v>48</v>
      </c>
      <c r="H6" s="25" t="s">
        <v>35</v>
      </c>
      <c r="I6" s="25" t="s">
        <v>44</v>
      </c>
      <c r="J6" s="25" t="s">
        <v>36</v>
      </c>
      <c r="K6" s="25" t="s">
        <v>37</v>
      </c>
      <c r="L6" s="25" t="s">
        <v>38</v>
      </c>
      <c r="M6" s="25" t="s">
        <v>39</v>
      </c>
      <c r="N6" s="25" t="s">
        <v>40</v>
      </c>
      <c r="O6" s="25" t="s">
        <v>59</v>
      </c>
    </row>
    <row r="7" spans="1:15" x14ac:dyDescent="0.25">
      <c r="A7" s="198" t="s">
        <v>146</v>
      </c>
      <c r="B7" s="199"/>
      <c r="C7" s="199"/>
      <c r="D7" s="2"/>
      <c r="E7" s="2"/>
      <c r="F7" s="107"/>
      <c r="G7" s="107"/>
      <c r="H7" s="108"/>
      <c r="I7" s="108"/>
      <c r="J7" s="108"/>
      <c r="K7" s="108"/>
      <c r="L7" s="108"/>
      <c r="M7" s="108"/>
      <c r="N7" s="108"/>
      <c r="O7" s="108"/>
    </row>
    <row r="8" spans="1:15" ht="29.45" customHeight="1" x14ac:dyDescent="0.25">
      <c r="A8" s="15" t="s">
        <v>138</v>
      </c>
      <c r="B8" s="10" t="s">
        <v>4</v>
      </c>
      <c r="C8" s="13">
        <v>3</v>
      </c>
      <c r="D8" s="13">
        <v>3</v>
      </c>
      <c r="E8" s="13">
        <v>3</v>
      </c>
      <c r="F8" s="14">
        <v>2</v>
      </c>
      <c r="G8" s="14">
        <v>2</v>
      </c>
      <c r="H8" s="13">
        <v>3</v>
      </c>
      <c r="I8" s="14">
        <v>3</v>
      </c>
      <c r="J8" s="14">
        <v>3</v>
      </c>
      <c r="K8" s="14">
        <v>3</v>
      </c>
      <c r="L8" s="14">
        <v>3</v>
      </c>
      <c r="M8" s="14">
        <v>2</v>
      </c>
      <c r="N8" s="14">
        <v>2</v>
      </c>
      <c r="O8" s="14">
        <v>2</v>
      </c>
    </row>
    <row r="9" spans="1:15" ht="20.25" customHeight="1" x14ac:dyDescent="0.25">
      <c r="A9" s="15" t="s">
        <v>151</v>
      </c>
      <c r="B9" s="10" t="s">
        <v>8</v>
      </c>
      <c r="C9" s="13">
        <v>2</v>
      </c>
      <c r="D9" s="13">
        <v>2</v>
      </c>
      <c r="E9" s="13">
        <v>2</v>
      </c>
      <c r="F9" s="14">
        <v>2</v>
      </c>
      <c r="G9" s="14">
        <v>2</v>
      </c>
      <c r="H9" s="13">
        <v>2</v>
      </c>
      <c r="I9" s="13">
        <v>2</v>
      </c>
      <c r="J9" s="13">
        <v>2</v>
      </c>
      <c r="K9" s="13">
        <v>2</v>
      </c>
      <c r="L9" s="13">
        <v>2</v>
      </c>
      <c r="M9" s="13">
        <v>2</v>
      </c>
      <c r="N9" s="13">
        <v>2</v>
      </c>
      <c r="O9" s="13">
        <v>1</v>
      </c>
    </row>
    <row r="10" spans="1:15" ht="15.75" customHeight="1" x14ac:dyDescent="0.25">
      <c r="A10" s="140" t="s">
        <v>172</v>
      </c>
      <c r="B10" s="10" t="s">
        <v>9</v>
      </c>
      <c r="C10" s="13">
        <v>2</v>
      </c>
      <c r="D10" s="13">
        <v>2</v>
      </c>
      <c r="E10" s="13">
        <v>2</v>
      </c>
      <c r="F10" s="14">
        <v>2</v>
      </c>
      <c r="G10" s="14">
        <v>2</v>
      </c>
      <c r="H10" s="13">
        <v>2</v>
      </c>
      <c r="I10" s="13">
        <v>2</v>
      </c>
      <c r="J10" s="13">
        <v>2</v>
      </c>
      <c r="K10" s="13">
        <v>2</v>
      </c>
      <c r="L10" s="13">
        <v>2</v>
      </c>
      <c r="M10" s="13"/>
      <c r="N10" s="13"/>
      <c r="O10" s="13"/>
    </row>
    <row r="11" spans="1:15" ht="17.25" customHeight="1" x14ac:dyDescent="0.25">
      <c r="A11" s="140"/>
      <c r="B11" s="10" t="s">
        <v>90</v>
      </c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>
        <v>2</v>
      </c>
      <c r="N11" s="13">
        <v>2</v>
      </c>
      <c r="O11" s="13"/>
    </row>
    <row r="12" spans="1:15" ht="16.5" customHeight="1" x14ac:dyDescent="0.25">
      <c r="A12" s="194"/>
      <c r="B12" s="10" t="s">
        <v>76</v>
      </c>
      <c r="C12" s="13">
        <v>2</v>
      </c>
      <c r="D12" s="13">
        <v>2</v>
      </c>
      <c r="E12" s="13">
        <v>2</v>
      </c>
      <c r="F12" s="14">
        <v>2</v>
      </c>
      <c r="G12" s="14">
        <v>2</v>
      </c>
      <c r="H12" s="13">
        <v>2</v>
      </c>
      <c r="I12" s="14">
        <v>1</v>
      </c>
      <c r="J12" s="14">
        <v>1</v>
      </c>
      <c r="K12" s="14">
        <v>1</v>
      </c>
      <c r="L12" s="14"/>
      <c r="M12" s="14"/>
      <c r="N12" s="14"/>
      <c r="O12" s="14"/>
    </row>
    <row r="13" spans="1:15" ht="15.75" customHeight="1" x14ac:dyDescent="0.25">
      <c r="A13" s="194"/>
      <c r="B13" s="10" t="s">
        <v>77</v>
      </c>
      <c r="C13" s="13"/>
      <c r="D13" s="13"/>
      <c r="E13" s="13"/>
      <c r="F13" s="14">
        <v>1</v>
      </c>
      <c r="G13" s="14">
        <v>1</v>
      </c>
      <c r="H13" s="13">
        <v>3</v>
      </c>
      <c r="I13" s="14">
        <v>5</v>
      </c>
      <c r="J13" s="14">
        <v>5</v>
      </c>
      <c r="K13" s="14">
        <v>5</v>
      </c>
      <c r="L13" s="14">
        <v>5</v>
      </c>
      <c r="M13" s="14">
        <v>5</v>
      </c>
      <c r="N13" s="14">
        <v>5</v>
      </c>
      <c r="O13" s="14">
        <v>6</v>
      </c>
    </row>
    <row r="14" spans="1:15" ht="15" customHeight="1" x14ac:dyDescent="0.25">
      <c r="A14" s="194"/>
      <c r="B14" s="10" t="s">
        <v>10</v>
      </c>
      <c r="C14" s="13">
        <v>1</v>
      </c>
      <c r="D14" s="13">
        <v>1</v>
      </c>
      <c r="E14" s="13">
        <v>1</v>
      </c>
      <c r="F14" s="14">
        <v>1</v>
      </c>
      <c r="G14" s="14">
        <v>1</v>
      </c>
      <c r="H14" s="13">
        <v>2</v>
      </c>
      <c r="I14" s="14">
        <v>2</v>
      </c>
      <c r="J14" s="14">
        <v>2</v>
      </c>
      <c r="K14" s="14">
        <v>3</v>
      </c>
      <c r="L14" s="14">
        <v>3</v>
      </c>
      <c r="M14" s="14">
        <v>3</v>
      </c>
      <c r="N14" s="14">
        <v>3</v>
      </c>
      <c r="O14" s="14">
        <v>4</v>
      </c>
    </row>
    <row r="15" spans="1:15" ht="16.899999999999999" customHeight="1" x14ac:dyDescent="0.25">
      <c r="A15" s="140" t="s">
        <v>141</v>
      </c>
      <c r="B15" s="10" t="s">
        <v>11</v>
      </c>
      <c r="C15" s="13">
        <v>2</v>
      </c>
      <c r="D15" s="13">
        <v>2</v>
      </c>
      <c r="E15" s="13">
        <v>2</v>
      </c>
      <c r="F15" s="14">
        <v>2</v>
      </c>
      <c r="G15" s="14">
        <v>2</v>
      </c>
      <c r="H15" s="13">
        <v>3</v>
      </c>
      <c r="I15" s="13">
        <v>2</v>
      </c>
      <c r="J15" s="13">
        <v>2</v>
      </c>
      <c r="K15" s="13">
        <v>2</v>
      </c>
      <c r="L15" s="13">
        <v>2</v>
      </c>
      <c r="M15" s="13">
        <v>2</v>
      </c>
      <c r="N15" s="13">
        <v>2</v>
      </c>
      <c r="O15" s="13">
        <v>1</v>
      </c>
    </row>
    <row r="16" spans="1:15" ht="17.25" customHeight="1" x14ac:dyDescent="0.25">
      <c r="A16" s="197"/>
      <c r="B16" s="10" t="s">
        <v>12</v>
      </c>
      <c r="C16" s="13">
        <v>3</v>
      </c>
      <c r="D16" s="13">
        <v>3</v>
      </c>
      <c r="E16" s="13">
        <v>3</v>
      </c>
      <c r="F16" s="14">
        <v>3</v>
      </c>
      <c r="G16" s="14">
        <v>3</v>
      </c>
      <c r="H16" s="13">
        <v>3</v>
      </c>
      <c r="I16" s="14">
        <v>3</v>
      </c>
      <c r="J16" s="14">
        <v>3</v>
      </c>
      <c r="K16" s="14"/>
      <c r="L16" s="14"/>
      <c r="M16" s="14"/>
      <c r="N16" s="14"/>
      <c r="O16" s="14"/>
    </row>
    <row r="17" spans="1:15" ht="27.75" customHeight="1" x14ac:dyDescent="0.25">
      <c r="A17" s="15" t="s">
        <v>142</v>
      </c>
      <c r="B17" s="10" t="s">
        <v>13</v>
      </c>
      <c r="C17" s="13">
        <v>2</v>
      </c>
      <c r="D17" s="13">
        <v>2</v>
      </c>
      <c r="E17" s="13">
        <v>2</v>
      </c>
      <c r="F17" s="14">
        <v>2</v>
      </c>
      <c r="G17" s="14">
        <v>2</v>
      </c>
      <c r="H17" s="13">
        <v>3</v>
      </c>
      <c r="I17" s="13">
        <v>2</v>
      </c>
      <c r="J17" s="13">
        <v>2</v>
      </c>
      <c r="K17" s="13">
        <v>2</v>
      </c>
      <c r="L17" s="13">
        <v>2</v>
      </c>
      <c r="M17" s="13">
        <v>2</v>
      </c>
      <c r="N17" s="13">
        <v>2</v>
      </c>
      <c r="O17" s="13">
        <v>2</v>
      </c>
    </row>
    <row r="18" spans="1:15" x14ac:dyDescent="0.25">
      <c r="A18" s="15" t="s">
        <v>188</v>
      </c>
      <c r="B18" s="10" t="s">
        <v>136</v>
      </c>
      <c r="C18" s="13"/>
      <c r="D18" s="13"/>
      <c r="E18" s="13"/>
      <c r="F18" s="14"/>
      <c r="G18" s="14"/>
      <c r="H18" s="13"/>
      <c r="I18" s="14">
        <v>2</v>
      </c>
      <c r="J18" s="14">
        <v>2</v>
      </c>
      <c r="K18" s="14">
        <v>4</v>
      </c>
      <c r="L18" s="14">
        <v>5</v>
      </c>
      <c r="M18" s="14">
        <v>5</v>
      </c>
      <c r="N18" s="14">
        <v>5</v>
      </c>
      <c r="O18" s="14">
        <v>7</v>
      </c>
    </row>
    <row r="19" spans="1:15" ht="45.6" customHeight="1" x14ac:dyDescent="0.25">
      <c r="A19" s="15" t="s">
        <v>189</v>
      </c>
      <c r="B19" s="10"/>
      <c r="C19" s="13"/>
      <c r="D19" s="13"/>
      <c r="E19" s="13"/>
      <c r="F19" s="14"/>
      <c r="G19" s="14"/>
      <c r="H19" s="13"/>
      <c r="I19" s="14"/>
      <c r="J19" s="14"/>
      <c r="K19" s="14"/>
      <c r="L19" s="14"/>
      <c r="M19" s="14">
        <v>2</v>
      </c>
      <c r="N19" s="14">
        <v>2</v>
      </c>
      <c r="O19" s="14">
        <v>2</v>
      </c>
    </row>
    <row r="20" spans="1:15" x14ac:dyDescent="0.25">
      <c r="A20" s="109" t="s">
        <v>14</v>
      </c>
      <c r="B20" s="9"/>
      <c r="C20" s="25">
        <f>SUM(C8:C19)</f>
        <v>17</v>
      </c>
      <c r="D20" s="25">
        <f t="shared" ref="D20:O20" si="0">SUM(D8:D19)</f>
        <v>17</v>
      </c>
      <c r="E20" s="25">
        <f t="shared" si="0"/>
        <v>17</v>
      </c>
      <c r="F20" s="25">
        <f t="shared" si="0"/>
        <v>17</v>
      </c>
      <c r="G20" s="25">
        <f t="shared" si="0"/>
        <v>17</v>
      </c>
      <c r="H20" s="25">
        <f t="shared" si="0"/>
        <v>23</v>
      </c>
      <c r="I20" s="25">
        <f t="shared" si="0"/>
        <v>24</v>
      </c>
      <c r="J20" s="25">
        <f t="shared" si="0"/>
        <v>24</v>
      </c>
      <c r="K20" s="25">
        <f t="shared" si="0"/>
        <v>24</v>
      </c>
      <c r="L20" s="25">
        <f t="shared" si="0"/>
        <v>24</v>
      </c>
      <c r="M20" s="25">
        <f t="shared" si="0"/>
        <v>25</v>
      </c>
      <c r="N20" s="25">
        <f t="shared" si="0"/>
        <v>25</v>
      </c>
      <c r="O20" s="25">
        <f t="shared" si="0"/>
        <v>25</v>
      </c>
    </row>
    <row r="21" spans="1:15" ht="18.75" customHeight="1" x14ac:dyDescent="0.25">
      <c r="A21" s="203" t="s">
        <v>190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5"/>
    </row>
    <row r="22" spans="1:15" x14ac:dyDescent="0.25">
      <c r="A22" s="206"/>
      <c r="B22" s="10" t="s">
        <v>76</v>
      </c>
      <c r="C22" s="13"/>
      <c r="D22" s="13">
        <v>1</v>
      </c>
      <c r="E22" s="13"/>
      <c r="F22" s="13"/>
      <c r="G22" s="13"/>
      <c r="H22" s="13"/>
      <c r="I22" s="13"/>
      <c r="J22" s="13"/>
      <c r="K22" s="13">
        <v>1</v>
      </c>
      <c r="L22" s="13"/>
      <c r="M22" s="13"/>
      <c r="N22" s="13"/>
      <c r="O22" s="13"/>
    </row>
    <row r="23" spans="1:15" x14ac:dyDescent="0.25">
      <c r="A23" s="207"/>
      <c r="B23" s="10" t="s">
        <v>8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>
        <v>1</v>
      </c>
    </row>
    <row r="24" spans="1:15" x14ac:dyDescent="0.25">
      <c r="A24" s="207"/>
      <c r="B24" s="10" t="s">
        <v>10</v>
      </c>
      <c r="C24" s="13"/>
      <c r="D24" s="13"/>
      <c r="E24" s="13">
        <v>3</v>
      </c>
      <c r="F24" s="13">
        <v>2</v>
      </c>
      <c r="G24" s="13">
        <v>2</v>
      </c>
      <c r="H24" s="13">
        <v>3</v>
      </c>
      <c r="I24" s="13">
        <v>2</v>
      </c>
      <c r="J24" s="13">
        <v>2</v>
      </c>
      <c r="K24" s="13">
        <v>1</v>
      </c>
      <c r="L24" s="13">
        <v>2</v>
      </c>
      <c r="M24" s="13">
        <v>2</v>
      </c>
      <c r="N24" s="13">
        <v>2</v>
      </c>
      <c r="O24" s="13">
        <v>2</v>
      </c>
    </row>
    <row r="25" spans="1:15" ht="13.9" customHeight="1" x14ac:dyDescent="0.25">
      <c r="A25" s="207"/>
      <c r="B25" s="10" t="s">
        <v>11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>
        <v>1</v>
      </c>
    </row>
    <row r="26" spans="1:15" x14ac:dyDescent="0.25">
      <c r="A26" s="207"/>
      <c r="B26" s="10" t="s">
        <v>18</v>
      </c>
      <c r="C26" s="13">
        <v>1</v>
      </c>
      <c r="D26" s="13">
        <v>1</v>
      </c>
      <c r="E26" s="13">
        <v>1</v>
      </c>
      <c r="F26" s="13"/>
      <c r="G26" s="13"/>
      <c r="H26" s="13">
        <v>1</v>
      </c>
      <c r="I26" s="13">
        <v>1</v>
      </c>
      <c r="J26" s="13">
        <v>1</v>
      </c>
      <c r="K26" s="13">
        <v>1</v>
      </c>
      <c r="L26" s="13">
        <v>1</v>
      </c>
      <c r="M26" s="13">
        <v>1</v>
      </c>
      <c r="N26" s="13">
        <v>1</v>
      </c>
      <c r="O26" s="13"/>
    </row>
    <row r="27" spans="1:15" x14ac:dyDescent="0.25">
      <c r="A27" s="207"/>
      <c r="B27" s="10" t="s">
        <v>77</v>
      </c>
      <c r="C27" s="13"/>
      <c r="D27" s="13"/>
      <c r="E27" s="13"/>
      <c r="F27" s="13">
        <v>3</v>
      </c>
      <c r="G27" s="13">
        <v>3</v>
      </c>
      <c r="H27" s="13">
        <v>1</v>
      </c>
      <c r="I27" s="13"/>
      <c r="J27" s="13"/>
      <c r="K27" s="13"/>
      <c r="L27" s="13"/>
      <c r="M27" s="13">
        <v>2</v>
      </c>
      <c r="N27" s="13">
        <v>2</v>
      </c>
      <c r="O27" s="13">
        <v>1</v>
      </c>
    </row>
    <row r="28" spans="1:15" x14ac:dyDescent="0.25">
      <c r="A28" s="207"/>
      <c r="B28" s="10" t="s">
        <v>75</v>
      </c>
      <c r="C28" s="13">
        <v>2</v>
      </c>
      <c r="D28" s="13">
        <v>1</v>
      </c>
      <c r="E28" s="13">
        <v>2</v>
      </c>
      <c r="F28" s="13">
        <v>1</v>
      </c>
      <c r="G28" s="13">
        <v>1</v>
      </c>
      <c r="H28" s="13">
        <v>1</v>
      </c>
      <c r="I28" s="13">
        <v>1</v>
      </c>
      <c r="J28" s="13">
        <v>1</v>
      </c>
      <c r="K28" s="13">
        <v>1</v>
      </c>
      <c r="L28" s="13">
        <v>1</v>
      </c>
      <c r="M28" s="13"/>
      <c r="N28" s="13"/>
      <c r="O28" s="13"/>
    </row>
    <row r="29" spans="1:15" x14ac:dyDescent="0.25">
      <c r="A29" s="207"/>
      <c r="B29" s="10" t="s">
        <v>13</v>
      </c>
      <c r="C29" s="13">
        <v>1</v>
      </c>
      <c r="D29" s="13">
        <v>1</v>
      </c>
      <c r="E29" s="13"/>
      <c r="F29" s="13"/>
      <c r="G29" s="13"/>
      <c r="H29" s="13"/>
      <c r="I29" s="13">
        <v>1</v>
      </c>
      <c r="J29" s="13"/>
      <c r="K29" s="13"/>
      <c r="L29" s="13"/>
      <c r="M29" s="13"/>
      <c r="N29" s="13"/>
      <c r="O29" s="13"/>
    </row>
    <row r="30" spans="1:15" x14ac:dyDescent="0.25">
      <c r="A30" s="208"/>
      <c r="B30" s="10" t="s">
        <v>136</v>
      </c>
      <c r="C30" s="13"/>
      <c r="D30" s="13"/>
      <c r="E30" s="13"/>
      <c r="F30" s="13"/>
      <c r="G30" s="13"/>
      <c r="H30" s="13"/>
      <c r="I30" s="13">
        <v>1</v>
      </c>
      <c r="J30" s="13">
        <v>2</v>
      </c>
      <c r="K30" s="13">
        <v>2</v>
      </c>
      <c r="L30" s="13">
        <v>2</v>
      </c>
      <c r="M30" s="13"/>
      <c r="N30" s="13"/>
      <c r="O30" s="13"/>
    </row>
    <row r="31" spans="1:15" x14ac:dyDescent="0.25">
      <c r="A31" s="110" t="s">
        <v>14</v>
      </c>
      <c r="B31" s="10"/>
      <c r="C31" s="25">
        <f t="shared" ref="C31:O31" si="1">SUM(C22:C30)</f>
        <v>4</v>
      </c>
      <c r="D31" s="25">
        <f t="shared" si="1"/>
        <v>4</v>
      </c>
      <c r="E31" s="25">
        <f t="shared" si="1"/>
        <v>6</v>
      </c>
      <c r="F31" s="25">
        <f t="shared" si="1"/>
        <v>6</v>
      </c>
      <c r="G31" s="25">
        <f t="shared" si="1"/>
        <v>6</v>
      </c>
      <c r="H31" s="25">
        <f t="shared" si="1"/>
        <v>6</v>
      </c>
      <c r="I31" s="25">
        <f t="shared" si="1"/>
        <v>6</v>
      </c>
      <c r="J31" s="25">
        <f t="shared" si="1"/>
        <v>6</v>
      </c>
      <c r="K31" s="25">
        <f t="shared" si="1"/>
        <v>6</v>
      </c>
      <c r="L31" s="25">
        <f t="shared" si="1"/>
        <v>6</v>
      </c>
      <c r="M31" s="25">
        <f t="shared" si="1"/>
        <v>5</v>
      </c>
      <c r="N31" s="25">
        <f t="shared" si="1"/>
        <v>5</v>
      </c>
      <c r="O31" s="25">
        <f t="shared" si="1"/>
        <v>5</v>
      </c>
    </row>
    <row r="32" spans="1:15" x14ac:dyDescent="0.25">
      <c r="A32" s="195" t="s">
        <v>145</v>
      </c>
      <c r="B32" s="196"/>
      <c r="C32" s="195"/>
      <c r="D32" s="21"/>
      <c r="E32" s="21"/>
      <c r="F32" s="111"/>
      <c r="G32" s="111"/>
      <c r="H32" s="112"/>
      <c r="I32" s="112"/>
      <c r="J32" s="112"/>
      <c r="K32" s="112"/>
      <c r="L32" s="112"/>
      <c r="M32" s="112"/>
      <c r="N32" s="112"/>
      <c r="O32" s="112"/>
    </row>
    <row r="33" spans="1:15" x14ac:dyDescent="0.25">
      <c r="A33" s="140" t="s">
        <v>201</v>
      </c>
      <c r="B33" s="10" t="s">
        <v>16</v>
      </c>
      <c r="C33" s="13">
        <v>2</v>
      </c>
      <c r="D33" s="13">
        <v>2</v>
      </c>
      <c r="E33" s="13">
        <v>2</v>
      </c>
      <c r="F33" s="14">
        <v>2</v>
      </c>
      <c r="G33" s="14">
        <v>2</v>
      </c>
      <c r="H33" s="13">
        <v>2</v>
      </c>
      <c r="I33" s="14">
        <v>2</v>
      </c>
      <c r="J33" s="14">
        <v>2</v>
      </c>
      <c r="K33" s="14">
        <v>2</v>
      </c>
      <c r="L33" s="14">
        <v>2</v>
      </c>
      <c r="M33" s="14">
        <v>2</v>
      </c>
      <c r="N33" s="14">
        <v>2</v>
      </c>
      <c r="O33" s="14">
        <v>2</v>
      </c>
    </row>
    <row r="34" spans="1:15" ht="15" customHeight="1" x14ac:dyDescent="0.25">
      <c r="A34" s="194"/>
      <c r="B34" s="10" t="s">
        <v>75</v>
      </c>
      <c r="C34" s="13">
        <v>1</v>
      </c>
      <c r="D34" s="13">
        <v>1</v>
      </c>
      <c r="E34" s="13">
        <v>1</v>
      </c>
      <c r="F34" s="14">
        <v>1</v>
      </c>
      <c r="G34" s="14">
        <v>1</v>
      </c>
      <c r="H34" s="13">
        <v>2</v>
      </c>
      <c r="I34" s="14">
        <v>2</v>
      </c>
      <c r="J34" s="14">
        <v>2</v>
      </c>
      <c r="K34" s="14">
        <v>2</v>
      </c>
      <c r="L34" s="14">
        <v>2</v>
      </c>
      <c r="M34" s="14">
        <v>2</v>
      </c>
      <c r="N34" s="14">
        <v>2</v>
      </c>
      <c r="O34" s="14">
        <v>2</v>
      </c>
    </row>
    <row r="35" spans="1:15" ht="31.15" customHeight="1" x14ac:dyDescent="0.25">
      <c r="A35" s="194"/>
      <c r="B35" s="10" t="s">
        <v>78</v>
      </c>
      <c r="C35" s="13"/>
      <c r="D35" s="13"/>
      <c r="E35" s="13"/>
      <c r="F35" s="14"/>
      <c r="G35" s="14"/>
      <c r="H35" s="13"/>
      <c r="I35" s="14"/>
      <c r="J35" s="14"/>
      <c r="K35" s="14"/>
      <c r="L35" s="14"/>
      <c r="M35" s="14">
        <v>2</v>
      </c>
      <c r="N35" s="14">
        <v>2</v>
      </c>
      <c r="O35" s="14">
        <v>2</v>
      </c>
    </row>
    <row r="36" spans="1:15" ht="23.45" customHeight="1" x14ac:dyDescent="0.25">
      <c r="A36" s="194"/>
      <c r="B36" s="10" t="s">
        <v>17</v>
      </c>
      <c r="C36" s="13">
        <v>1</v>
      </c>
      <c r="D36" s="13">
        <v>1</v>
      </c>
      <c r="E36" s="13">
        <v>1</v>
      </c>
      <c r="F36" s="14">
        <v>1</v>
      </c>
      <c r="G36" s="14">
        <v>1</v>
      </c>
      <c r="H36" s="13">
        <v>2</v>
      </c>
      <c r="I36" s="13">
        <v>2</v>
      </c>
      <c r="J36" s="13">
        <v>2</v>
      </c>
      <c r="K36" s="13">
        <v>2</v>
      </c>
      <c r="L36" s="13">
        <v>2</v>
      </c>
      <c r="M36" s="13"/>
      <c r="N36" s="13"/>
      <c r="O36" s="13"/>
    </row>
    <row r="37" spans="1:15" ht="20.45" customHeight="1" x14ac:dyDescent="0.25">
      <c r="A37" s="194"/>
      <c r="B37" s="10" t="s">
        <v>18</v>
      </c>
      <c r="C37" s="13">
        <v>2</v>
      </c>
      <c r="D37" s="13">
        <v>2</v>
      </c>
      <c r="E37" s="13">
        <v>2</v>
      </c>
      <c r="F37" s="14">
        <v>2</v>
      </c>
      <c r="G37" s="14">
        <v>2</v>
      </c>
      <c r="H37" s="13">
        <v>2</v>
      </c>
      <c r="I37" s="13">
        <v>2</v>
      </c>
      <c r="J37" s="13">
        <v>2</v>
      </c>
      <c r="K37" s="13">
        <v>2</v>
      </c>
      <c r="L37" s="13">
        <v>2</v>
      </c>
      <c r="M37" s="13">
        <v>2</v>
      </c>
      <c r="N37" s="13">
        <v>2</v>
      </c>
      <c r="O37" s="13">
        <v>2</v>
      </c>
    </row>
    <row r="38" spans="1:15" ht="15" customHeight="1" x14ac:dyDescent="0.25">
      <c r="A38" s="113" t="s">
        <v>14</v>
      </c>
      <c r="B38" s="12"/>
      <c r="C38" s="9">
        <f>SUM(C33:C37)</f>
        <v>6</v>
      </c>
      <c r="D38" s="9">
        <f t="shared" ref="D38:O38" si="2">SUM(D33:D37)</f>
        <v>6</v>
      </c>
      <c r="E38" s="9">
        <f t="shared" si="2"/>
        <v>6</v>
      </c>
      <c r="F38" s="9">
        <f t="shared" si="2"/>
        <v>6</v>
      </c>
      <c r="G38" s="9">
        <f t="shared" si="2"/>
        <v>6</v>
      </c>
      <c r="H38" s="9">
        <f t="shared" si="2"/>
        <v>8</v>
      </c>
      <c r="I38" s="9">
        <f t="shared" si="2"/>
        <v>8</v>
      </c>
      <c r="J38" s="9">
        <f t="shared" si="2"/>
        <v>8</v>
      </c>
      <c r="K38" s="9">
        <f t="shared" si="2"/>
        <v>8</v>
      </c>
      <c r="L38" s="9">
        <f t="shared" si="2"/>
        <v>8</v>
      </c>
      <c r="M38" s="9">
        <f t="shared" si="2"/>
        <v>8</v>
      </c>
      <c r="N38" s="9">
        <f t="shared" si="2"/>
        <v>8</v>
      </c>
      <c r="O38" s="9">
        <f t="shared" si="2"/>
        <v>8</v>
      </c>
    </row>
    <row r="39" spans="1:15" ht="29.25" customHeight="1" x14ac:dyDescent="0.25">
      <c r="A39" s="190" t="s">
        <v>152</v>
      </c>
      <c r="B39" s="114" t="s">
        <v>64</v>
      </c>
      <c r="C39" s="115">
        <v>1</v>
      </c>
      <c r="D39" s="115">
        <v>1</v>
      </c>
      <c r="E39" s="115">
        <v>1</v>
      </c>
      <c r="F39" s="115">
        <v>1</v>
      </c>
      <c r="G39" s="115">
        <v>1</v>
      </c>
      <c r="H39" s="115">
        <v>1</v>
      </c>
      <c r="I39" s="115">
        <v>1</v>
      </c>
      <c r="J39" s="115">
        <v>1</v>
      </c>
      <c r="K39" s="115">
        <v>1</v>
      </c>
      <c r="L39" s="115">
        <v>1</v>
      </c>
      <c r="M39" s="115">
        <v>1</v>
      </c>
      <c r="N39" s="115">
        <v>1</v>
      </c>
      <c r="O39" s="115">
        <v>1</v>
      </c>
    </row>
    <row r="40" spans="1:15" ht="26.25" x14ac:dyDescent="0.25">
      <c r="A40" s="190"/>
      <c r="B40" s="116" t="s">
        <v>84</v>
      </c>
      <c r="C40" s="13">
        <v>1</v>
      </c>
      <c r="D40" s="13">
        <v>1</v>
      </c>
      <c r="E40" s="13">
        <v>1</v>
      </c>
      <c r="F40" s="13">
        <v>1</v>
      </c>
      <c r="G40" s="13">
        <v>1</v>
      </c>
      <c r="H40" s="13"/>
      <c r="I40" s="13"/>
      <c r="J40" s="13"/>
      <c r="K40" s="13"/>
      <c r="L40" s="13"/>
      <c r="M40" s="14"/>
      <c r="N40" s="14"/>
      <c r="O40" s="14"/>
    </row>
    <row r="41" spans="1:15" ht="26.25" x14ac:dyDescent="0.25">
      <c r="A41" s="190"/>
      <c r="B41" s="116" t="s">
        <v>125</v>
      </c>
      <c r="C41" s="117">
        <v>1</v>
      </c>
      <c r="D41" s="117">
        <v>1</v>
      </c>
      <c r="E41" s="117">
        <v>1</v>
      </c>
      <c r="F41" s="117">
        <v>1</v>
      </c>
      <c r="G41" s="117">
        <v>1</v>
      </c>
      <c r="H41" s="117"/>
      <c r="I41" s="117"/>
      <c r="J41" s="117"/>
      <c r="K41" s="14"/>
      <c r="L41" s="14"/>
      <c r="M41" s="14"/>
      <c r="N41" s="14"/>
      <c r="O41" s="14"/>
    </row>
    <row r="42" spans="1:15" ht="26.25" x14ac:dyDescent="0.25">
      <c r="A42" s="190"/>
      <c r="B42" s="116" t="s">
        <v>124</v>
      </c>
      <c r="C42" s="117"/>
      <c r="D42" s="117"/>
      <c r="E42" s="117"/>
      <c r="F42" s="117"/>
      <c r="G42" s="117"/>
      <c r="H42" s="117"/>
      <c r="I42" s="117"/>
      <c r="J42" s="14">
        <v>1</v>
      </c>
      <c r="K42" s="14">
        <v>1</v>
      </c>
      <c r="L42" s="14">
        <v>1</v>
      </c>
      <c r="M42" s="14"/>
      <c r="N42" s="14"/>
      <c r="O42" s="14"/>
    </row>
    <row r="43" spans="1:15" ht="25.5" x14ac:dyDescent="0.25">
      <c r="A43" s="190"/>
      <c r="B43" s="16" t="s">
        <v>89</v>
      </c>
      <c r="C43" s="117"/>
      <c r="D43" s="117"/>
      <c r="E43" s="117"/>
      <c r="F43" s="117"/>
      <c r="G43" s="117"/>
      <c r="H43" s="117"/>
      <c r="I43" s="117"/>
      <c r="J43" s="118"/>
      <c r="K43" s="118"/>
      <c r="L43" s="118"/>
      <c r="M43" s="118">
        <v>1</v>
      </c>
      <c r="N43" s="118">
        <v>1</v>
      </c>
      <c r="O43" s="118">
        <v>1</v>
      </c>
    </row>
    <row r="44" spans="1:15" ht="25.5" x14ac:dyDescent="0.25">
      <c r="A44" s="190"/>
      <c r="B44" s="16" t="s">
        <v>61</v>
      </c>
      <c r="C44" s="117">
        <v>1</v>
      </c>
      <c r="D44" s="117">
        <v>1</v>
      </c>
      <c r="E44" s="117">
        <v>1</v>
      </c>
      <c r="F44" s="117">
        <v>1</v>
      </c>
      <c r="G44" s="117">
        <v>1</v>
      </c>
      <c r="H44" s="117"/>
      <c r="I44" s="117"/>
      <c r="J44" s="117"/>
      <c r="K44" s="117"/>
      <c r="L44" s="117"/>
      <c r="M44" s="117"/>
      <c r="N44" s="117"/>
      <c r="O44" s="117"/>
    </row>
    <row r="45" spans="1:15" ht="38.25" x14ac:dyDescent="0.25">
      <c r="A45" s="190"/>
      <c r="B45" s="16" t="s">
        <v>126</v>
      </c>
      <c r="C45" s="117"/>
      <c r="D45" s="117"/>
      <c r="E45" s="117"/>
      <c r="F45" s="117"/>
      <c r="G45" s="117"/>
      <c r="H45" s="117">
        <v>1</v>
      </c>
      <c r="I45" s="117">
        <v>1</v>
      </c>
      <c r="J45" s="117"/>
      <c r="K45" s="117"/>
      <c r="L45" s="117"/>
      <c r="M45" s="117"/>
      <c r="N45" s="117"/>
      <c r="O45" s="117"/>
    </row>
    <row r="46" spans="1:15" x14ac:dyDescent="0.25">
      <c r="A46" s="113" t="s">
        <v>14</v>
      </c>
      <c r="B46" s="119"/>
      <c r="C46" s="9">
        <f>SUM(C39:C45)</f>
        <v>4</v>
      </c>
      <c r="D46" s="9">
        <f t="shared" ref="D46:O46" si="3">SUM(D39:D45)</f>
        <v>4</v>
      </c>
      <c r="E46" s="9">
        <f t="shared" si="3"/>
        <v>4</v>
      </c>
      <c r="F46" s="9">
        <f t="shared" si="3"/>
        <v>4</v>
      </c>
      <c r="G46" s="9">
        <f t="shared" si="3"/>
        <v>4</v>
      </c>
      <c r="H46" s="9">
        <f t="shared" si="3"/>
        <v>2</v>
      </c>
      <c r="I46" s="9">
        <f t="shared" si="3"/>
        <v>2</v>
      </c>
      <c r="J46" s="9">
        <f t="shared" si="3"/>
        <v>2</v>
      </c>
      <c r="K46" s="9">
        <f t="shared" si="3"/>
        <v>2</v>
      </c>
      <c r="L46" s="9">
        <f t="shared" si="3"/>
        <v>2</v>
      </c>
      <c r="M46" s="9">
        <f t="shared" si="3"/>
        <v>2</v>
      </c>
      <c r="N46" s="9">
        <f t="shared" si="3"/>
        <v>2</v>
      </c>
      <c r="O46" s="9">
        <f t="shared" si="3"/>
        <v>2</v>
      </c>
    </row>
    <row r="47" spans="1:15" x14ac:dyDescent="0.25">
      <c r="A47" s="23" t="s">
        <v>54</v>
      </c>
      <c r="B47" s="23"/>
      <c r="C47" s="2">
        <f>C20+C31+C38+C46</f>
        <v>31</v>
      </c>
      <c r="D47" s="2">
        <f t="shared" ref="D47:O47" si="4">D20+D31+D38+D46</f>
        <v>31</v>
      </c>
      <c r="E47" s="2">
        <f t="shared" si="4"/>
        <v>33</v>
      </c>
      <c r="F47" s="2">
        <f t="shared" si="4"/>
        <v>33</v>
      </c>
      <c r="G47" s="2">
        <f t="shared" si="4"/>
        <v>33</v>
      </c>
      <c r="H47" s="2">
        <f t="shared" si="4"/>
        <v>39</v>
      </c>
      <c r="I47" s="2">
        <f t="shared" si="4"/>
        <v>40</v>
      </c>
      <c r="J47" s="2">
        <f t="shared" si="4"/>
        <v>40</v>
      </c>
      <c r="K47" s="2">
        <f t="shared" si="4"/>
        <v>40</v>
      </c>
      <c r="L47" s="2">
        <f t="shared" si="4"/>
        <v>40</v>
      </c>
      <c r="M47" s="2">
        <f t="shared" si="4"/>
        <v>40</v>
      </c>
      <c r="N47" s="2">
        <f t="shared" si="4"/>
        <v>40</v>
      </c>
      <c r="O47" s="2">
        <f t="shared" si="4"/>
        <v>40</v>
      </c>
    </row>
  </sheetData>
  <mergeCells count="12">
    <mergeCell ref="A39:A45"/>
    <mergeCell ref="A3:K3"/>
    <mergeCell ref="A33:A37"/>
    <mergeCell ref="A32:C32"/>
    <mergeCell ref="A15:A16"/>
    <mergeCell ref="B5:B6"/>
    <mergeCell ref="A5:A6"/>
    <mergeCell ref="A7:C7"/>
    <mergeCell ref="A10:A14"/>
    <mergeCell ref="C5:O5"/>
    <mergeCell ref="A21:O21"/>
    <mergeCell ref="A22:A30"/>
  </mergeCells>
  <pageMargins left="0.9055118110236221" right="0.51181102362204722" top="0.74803149606299213" bottom="0.55118110236220474" header="0.31496062992125984" footer="0.31496062992125984"/>
  <pageSetup paperSize="9" scale="75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B6343-4351-46EA-85BA-866C0B3333B4}">
  <dimension ref="A1:C39"/>
  <sheetViews>
    <sheetView topLeftCell="A27" workbookViewId="0">
      <selection activeCell="F13" sqref="F13"/>
    </sheetView>
  </sheetViews>
  <sheetFormatPr defaultColWidth="9.140625" defaultRowHeight="15" x14ac:dyDescent="0.25"/>
  <cols>
    <col min="1" max="1" width="30.7109375" style="3" customWidth="1"/>
    <col min="2" max="2" width="33.140625" style="3" customWidth="1"/>
    <col min="3" max="3" width="8.7109375" style="3" customWidth="1"/>
    <col min="4" max="16384" width="9.140625" style="3"/>
  </cols>
  <sheetData>
    <row r="1" spans="1:3" x14ac:dyDescent="0.25">
      <c r="B1" s="4" t="s">
        <v>3</v>
      </c>
    </row>
    <row r="2" spans="1:3" x14ac:dyDescent="0.25">
      <c r="A2" s="133" t="s">
        <v>133</v>
      </c>
      <c r="B2" s="134"/>
      <c r="C2" s="134"/>
    </row>
    <row r="3" spans="1:3" ht="21.6" customHeight="1" x14ac:dyDescent="0.25">
      <c r="A3" s="135" t="s">
        <v>208</v>
      </c>
      <c r="B3" s="136"/>
      <c r="C3" s="136"/>
    </row>
    <row r="4" spans="1:3" x14ac:dyDescent="0.25">
      <c r="A4" s="209" t="s">
        <v>116</v>
      </c>
      <c r="B4" s="210"/>
      <c r="C4" s="30" t="s">
        <v>199</v>
      </c>
    </row>
    <row r="5" spans="1:3" ht="28.15" customHeight="1" x14ac:dyDescent="0.25">
      <c r="A5" s="137" t="s">
        <v>6</v>
      </c>
      <c r="B5" s="137" t="s">
        <v>7</v>
      </c>
      <c r="C5" s="9" t="s">
        <v>1</v>
      </c>
    </row>
    <row r="6" spans="1:3" x14ac:dyDescent="0.25">
      <c r="A6" s="137"/>
      <c r="B6" s="137"/>
      <c r="C6" s="8" t="s">
        <v>112</v>
      </c>
    </row>
    <row r="7" spans="1:3" x14ac:dyDescent="0.25">
      <c r="A7" s="143" t="s">
        <v>15</v>
      </c>
      <c r="B7" s="144"/>
      <c r="C7" s="144"/>
    </row>
    <row r="8" spans="1:3" ht="13.9" customHeight="1" x14ac:dyDescent="0.25">
      <c r="A8" s="146" t="s">
        <v>138</v>
      </c>
      <c r="B8" s="27" t="s">
        <v>148</v>
      </c>
      <c r="C8" s="28">
        <v>4</v>
      </c>
    </row>
    <row r="9" spans="1:3" x14ac:dyDescent="0.25">
      <c r="A9" s="211"/>
      <c r="B9" s="27" t="s">
        <v>149</v>
      </c>
      <c r="C9" s="14">
        <v>4</v>
      </c>
    </row>
    <row r="10" spans="1:3" x14ac:dyDescent="0.25">
      <c r="A10" s="146" t="s">
        <v>158</v>
      </c>
      <c r="B10" s="27" t="s">
        <v>162</v>
      </c>
      <c r="C10" s="14">
        <v>4</v>
      </c>
    </row>
    <row r="11" spans="1:3" x14ac:dyDescent="0.25">
      <c r="A11" s="147"/>
      <c r="B11" s="27" t="s">
        <v>176</v>
      </c>
      <c r="C11" s="11"/>
    </row>
    <row r="12" spans="1:3" ht="15.6" customHeight="1" x14ac:dyDescent="0.25">
      <c r="A12" s="140" t="s">
        <v>157</v>
      </c>
      <c r="B12" s="27" t="s">
        <v>177</v>
      </c>
      <c r="C12" s="11">
        <v>2</v>
      </c>
    </row>
    <row r="13" spans="1:3" ht="13.9" customHeight="1" x14ac:dyDescent="0.25">
      <c r="A13" s="140"/>
      <c r="B13" s="27" t="s">
        <v>178</v>
      </c>
      <c r="C13" s="11"/>
    </row>
    <row r="14" spans="1:3" x14ac:dyDescent="0.25">
      <c r="A14" s="141"/>
      <c r="B14" s="27" t="s">
        <v>179</v>
      </c>
      <c r="C14" s="11"/>
    </row>
    <row r="15" spans="1:3" x14ac:dyDescent="0.25">
      <c r="A15" s="140" t="s">
        <v>197</v>
      </c>
      <c r="B15" s="27" t="s">
        <v>110</v>
      </c>
      <c r="C15" s="11">
        <v>1</v>
      </c>
    </row>
    <row r="16" spans="1:3" x14ac:dyDescent="0.25">
      <c r="A16" s="140"/>
      <c r="B16" s="27" t="s">
        <v>181</v>
      </c>
      <c r="C16" s="11"/>
    </row>
    <row r="17" spans="1:3" x14ac:dyDescent="0.25">
      <c r="A17" s="140" t="s">
        <v>169</v>
      </c>
      <c r="B17" s="27" t="s">
        <v>196</v>
      </c>
      <c r="C17" s="11">
        <v>2</v>
      </c>
    </row>
    <row r="18" spans="1:3" x14ac:dyDescent="0.25">
      <c r="A18" s="142"/>
      <c r="B18" s="27" t="s">
        <v>46</v>
      </c>
      <c r="C18" s="11">
        <v>1</v>
      </c>
    </row>
    <row r="19" spans="1:3" x14ac:dyDescent="0.25">
      <c r="A19" s="15" t="s">
        <v>170</v>
      </c>
      <c r="B19" s="27" t="s">
        <v>185</v>
      </c>
      <c r="C19" s="13">
        <v>3</v>
      </c>
    </row>
    <row r="20" spans="1:3" x14ac:dyDescent="0.25">
      <c r="A20" s="15" t="s">
        <v>154</v>
      </c>
      <c r="B20" s="27" t="s">
        <v>136</v>
      </c>
      <c r="C20" s="11">
        <v>6</v>
      </c>
    </row>
    <row r="21" spans="1:3" x14ac:dyDescent="0.25">
      <c r="A21" s="5" t="s">
        <v>74</v>
      </c>
      <c r="C21" s="31">
        <f>SUM(C8:C20)</f>
        <v>27</v>
      </c>
    </row>
    <row r="22" spans="1:3" ht="24" customHeight="1" x14ac:dyDescent="0.25">
      <c r="A22" s="148" t="s">
        <v>193</v>
      </c>
      <c r="B22" s="148"/>
      <c r="C22" s="148"/>
    </row>
    <row r="23" spans="1:3" x14ac:dyDescent="0.25">
      <c r="A23" s="146"/>
      <c r="B23" s="10" t="s">
        <v>110</v>
      </c>
      <c r="C23" s="12">
        <v>1</v>
      </c>
    </row>
    <row r="24" spans="1:3" x14ac:dyDescent="0.25">
      <c r="A24" s="214"/>
      <c r="B24" s="16" t="s">
        <v>80</v>
      </c>
      <c r="C24" s="12">
        <v>1</v>
      </c>
    </row>
    <row r="25" spans="1:3" x14ac:dyDescent="0.25">
      <c r="A25" s="214"/>
      <c r="B25" s="16" t="s">
        <v>81</v>
      </c>
      <c r="C25" s="12"/>
    </row>
    <row r="26" spans="1:3" x14ac:dyDescent="0.25">
      <c r="A26" s="215"/>
      <c r="B26" s="27" t="s">
        <v>136</v>
      </c>
      <c r="C26" s="12"/>
    </row>
    <row r="27" spans="1:3" x14ac:dyDescent="0.25">
      <c r="A27" s="18" t="s">
        <v>14</v>
      </c>
      <c r="B27" s="19"/>
      <c r="C27" s="20">
        <f>SUM(C23:C24)</f>
        <v>2</v>
      </c>
    </row>
    <row r="28" spans="1:3" ht="18" customHeight="1" x14ac:dyDescent="0.25">
      <c r="A28" s="148" t="s">
        <v>145</v>
      </c>
      <c r="B28" s="148"/>
      <c r="C28" s="148"/>
    </row>
    <row r="29" spans="1:3" x14ac:dyDescent="0.25">
      <c r="A29" s="140" t="s">
        <v>198</v>
      </c>
      <c r="B29" s="10" t="s">
        <v>0</v>
      </c>
      <c r="C29" s="14">
        <v>3</v>
      </c>
    </row>
    <row r="30" spans="1:3" x14ac:dyDescent="0.25">
      <c r="A30" s="140"/>
      <c r="B30" s="10" t="s">
        <v>24</v>
      </c>
      <c r="C30" s="14">
        <v>1</v>
      </c>
    </row>
    <row r="31" spans="1:3" ht="25.5" x14ac:dyDescent="0.25">
      <c r="A31" s="140"/>
      <c r="B31" s="10" t="s">
        <v>63</v>
      </c>
      <c r="C31" s="13">
        <v>1</v>
      </c>
    </row>
    <row r="32" spans="1:3" x14ac:dyDescent="0.25">
      <c r="A32" s="18" t="s">
        <v>14</v>
      </c>
      <c r="B32" s="21"/>
      <c r="C32" s="2">
        <f t="shared" ref="C32" si="0">SUM(C29:C31)</f>
        <v>5</v>
      </c>
    </row>
    <row r="33" spans="1:3" ht="25.9" customHeight="1" x14ac:dyDescent="0.25">
      <c r="A33" s="212" t="s">
        <v>152</v>
      </c>
      <c r="B33" s="22" t="s">
        <v>96</v>
      </c>
      <c r="C33" s="14">
        <v>2</v>
      </c>
    </row>
    <row r="34" spans="1:3" ht="38.25" x14ac:dyDescent="0.25">
      <c r="A34" s="213"/>
      <c r="B34" s="10" t="s">
        <v>95</v>
      </c>
      <c r="C34" s="14">
        <v>1</v>
      </c>
    </row>
    <row r="35" spans="1:3" ht="25.5" x14ac:dyDescent="0.25">
      <c r="A35" s="213"/>
      <c r="B35" s="10" t="s">
        <v>86</v>
      </c>
      <c r="C35" s="14">
        <v>1</v>
      </c>
    </row>
    <row r="36" spans="1:3" ht="25.5" x14ac:dyDescent="0.25">
      <c r="A36" s="213"/>
      <c r="B36" s="10" t="s">
        <v>122</v>
      </c>
      <c r="C36" s="14">
        <v>1</v>
      </c>
    </row>
    <row r="37" spans="1:3" x14ac:dyDescent="0.25">
      <c r="A37" s="23" t="s">
        <v>14</v>
      </c>
      <c r="B37" s="21"/>
      <c r="C37" s="2">
        <f>SUM(C33:C36)</f>
        <v>5</v>
      </c>
    </row>
    <row r="38" spans="1:3" x14ac:dyDescent="0.25">
      <c r="A38" s="23" t="s">
        <v>54</v>
      </c>
      <c r="B38" s="21"/>
      <c r="C38" s="2">
        <f>C21+C27+C32+C37</f>
        <v>39</v>
      </c>
    </row>
    <row r="39" spans="1:3" x14ac:dyDescent="0.25">
      <c r="A39" s="24"/>
      <c r="B39" s="24"/>
      <c r="C39" s="24"/>
    </row>
  </sheetData>
  <mergeCells count="16">
    <mergeCell ref="A22:C22"/>
    <mergeCell ref="A29:A31"/>
    <mergeCell ref="A28:C28"/>
    <mergeCell ref="A33:A36"/>
    <mergeCell ref="A23:A26"/>
    <mergeCell ref="A17:A18"/>
    <mergeCell ref="A2:C2"/>
    <mergeCell ref="A3:C3"/>
    <mergeCell ref="A5:A6"/>
    <mergeCell ref="B5:B6"/>
    <mergeCell ref="A4:B4"/>
    <mergeCell ref="A7:C7"/>
    <mergeCell ref="A10:A11"/>
    <mergeCell ref="A12:A14"/>
    <mergeCell ref="A15:A16"/>
    <mergeCell ref="A8:A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1"/>
  <sheetViews>
    <sheetView workbookViewId="0">
      <selection activeCell="K16" sqref="K16"/>
    </sheetView>
  </sheetViews>
  <sheetFormatPr defaultColWidth="9.140625" defaultRowHeight="33.6" customHeight="1" x14ac:dyDescent="0.25"/>
  <cols>
    <col min="1" max="1" width="25.85546875" style="1" customWidth="1"/>
    <col min="2" max="2" width="37.7109375" style="1" customWidth="1"/>
    <col min="3" max="3" width="6.7109375" style="1" customWidth="1"/>
    <col min="4" max="4" width="6.140625" style="1" customWidth="1"/>
    <col min="5" max="6" width="4.7109375" style="1" customWidth="1"/>
    <col min="7" max="7" width="4.42578125" style="1" customWidth="1"/>
    <col min="8" max="9" width="5.28515625" style="1" customWidth="1"/>
    <col min="10" max="16384" width="9.140625" style="1"/>
  </cols>
  <sheetData>
    <row r="1" spans="1:9" ht="15.75" x14ac:dyDescent="0.25">
      <c r="A1" s="35"/>
      <c r="B1" s="36" t="s">
        <v>3</v>
      </c>
      <c r="C1" s="35"/>
      <c r="D1" s="35"/>
      <c r="E1" s="35"/>
      <c r="F1" s="35"/>
      <c r="G1" s="35"/>
      <c r="H1" s="35"/>
      <c r="I1" s="35"/>
    </row>
    <row r="2" spans="1:9" ht="31.5" customHeight="1" x14ac:dyDescent="0.25">
      <c r="A2" s="158" t="s">
        <v>209</v>
      </c>
      <c r="B2" s="158"/>
      <c r="C2" s="158"/>
      <c r="D2" s="158"/>
      <c r="E2" s="158"/>
      <c r="F2" s="158"/>
      <c r="G2" s="158"/>
      <c r="H2" s="158"/>
      <c r="I2" s="74"/>
    </row>
    <row r="3" spans="1:9" ht="15.75" x14ac:dyDescent="0.25">
      <c r="A3" s="35"/>
      <c r="B3" s="35"/>
      <c r="D3" s="38"/>
      <c r="E3" s="38" t="s">
        <v>200</v>
      </c>
      <c r="F3" s="38" t="s">
        <v>93</v>
      </c>
      <c r="G3" s="38"/>
      <c r="H3" s="38"/>
      <c r="I3" s="38"/>
    </row>
    <row r="4" spans="1:9" ht="15.75" x14ac:dyDescent="0.25">
      <c r="A4" s="128" t="s">
        <v>6</v>
      </c>
      <c r="B4" s="128" t="s">
        <v>7</v>
      </c>
      <c r="C4" s="222" t="s">
        <v>73</v>
      </c>
      <c r="D4" s="223"/>
      <c r="E4" s="223"/>
      <c r="F4" s="223"/>
      <c r="G4" s="223"/>
      <c r="H4" s="224"/>
      <c r="I4" s="75"/>
    </row>
    <row r="5" spans="1:9" ht="27" customHeight="1" x14ac:dyDescent="0.25">
      <c r="A5" s="128"/>
      <c r="B5" s="128"/>
      <c r="C5" s="39" t="s">
        <v>135</v>
      </c>
      <c r="D5" s="39" t="s">
        <v>134</v>
      </c>
      <c r="E5" s="39" t="s">
        <v>58</v>
      </c>
      <c r="F5" s="39" t="s">
        <v>60</v>
      </c>
      <c r="G5" s="42" t="s">
        <v>91</v>
      </c>
      <c r="H5" s="42" t="s">
        <v>114</v>
      </c>
      <c r="I5" s="76"/>
    </row>
    <row r="6" spans="1:9" ht="15.75" x14ac:dyDescent="0.25">
      <c r="A6" s="218" t="s">
        <v>15</v>
      </c>
      <c r="B6" s="219"/>
      <c r="C6" s="220"/>
      <c r="D6" s="220"/>
      <c r="E6" s="220"/>
      <c r="F6" s="220"/>
      <c r="G6" s="220"/>
      <c r="H6" s="221"/>
      <c r="I6" s="35"/>
    </row>
    <row r="7" spans="1:9" ht="31.5" x14ac:dyDescent="0.25">
      <c r="A7" s="60" t="s">
        <v>195</v>
      </c>
      <c r="B7" s="43" t="s">
        <v>4</v>
      </c>
      <c r="C7" s="44">
        <v>3</v>
      </c>
      <c r="D7" s="44">
        <v>3</v>
      </c>
      <c r="E7" s="44">
        <v>2</v>
      </c>
      <c r="F7" s="44">
        <v>2</v>
      </c>
      <c r="G7" s="82">
        <v>3</v>
      </c>
      <c r="H7" s="82">
        <v>3</v>
      </c>
      <c r="I7" s="77"/>
    </row>
    <row r="8" spans="1:9" ht="15.75" x14ac:dyDescent="0.25">
      <c r="A8" s="60" t="s">
        <v>151</v>
      </c>
      <c r="B8" s="43" t="s">
        <v>8</v>
      </c>
      <c r="C8" s="44">
        <v>2</v>
      </c>
      <c r="D8" s="44">
        <v>2</v>
      </c>
      <c r="E8" s="44">
        <v>2</v>
      </c>
      <c r="F8" s="44">
        <v>2</v>
      </c>
      <c r="G8" s="82">
        <v>2</v>
      </c>
      <c r="H8" s="82">
        <v>2</v>
      </c>
      <c r="I8" s="77"/>
    </row>
    <row r="9" spans="1:9" ht="15.75" x14ac:dyDescent="0.25">
      <c r="A9" s="150" t="s">
        <v>172</v>
      </c>
      <c r="B9" s="43" t="s">
        <v>9</v>
      </c>
      <c r="C9" s="44">
        <v>2</v>
      </c>
      <c r="D9" s="44">
        <v>2</v>
      </c>
      <c r="E9" s="44">
        <v>2</v>
      </c>
      <c r="F9" s="44">
        <v>2</v>
      </c>
      <c r="G9" s="82">
        <v>2</v>
      </c>
      <c r="H9" s="82">
        <v>1</v>
      </c>
      <c r="I9" s="77"/>
    </row>
    <row r="10" spans="1:9" ht="15.75" x14ac:dyDescent="0.25">
      <c r="A10" s="216"/>
      <c r="B10" s="43" t="s">
        <v>2</v>
      </c>
      <c r="C10" s="44">
        <v>3</v>
      </c>
      <c r="D10" s="44">
        <v>3</v>
      </c>
      <c r="E10" s="44">
        <v>3</v>
      </c>
      <c r="F10" s="44">
        <v>3</v>
      </c>
      <c r="G10" s="82">
        <v>2</v>
      </c>
      <c r="H10" s="82">
        <v>1</v>
      </c>
      <c r="I10" s="77"/>
    </row>
    <row r="11" spans="1:9" ht="15.75" x14ac:dyDescent="0.25">
      <c r="A11" s="216"/>
      <c r="B11" s="43" t="s">
        <v>43</v>
      </c>
      <c r="C11" s="44"/>
      <c r="D11" s="44"/>
      <c r="E11" s="44">
        <v>2</v>
      </c>
      <c r="F11" s="44">
        <v>2</v>
      </c>
      <c r="G11" s="82">
        <v>1</v>
      </c>
      <c r="H11" s="82">
        <v>2</v>
      </c>
      <c r="I11" s="77"/>
    </row>
    <row r="12" spans="1:9" ht="15.75" x14ac:dyDescent="0.25">
      <c r="A12" s="217"/>
      <c r="B12" s="43" t="s">
        <v>10</v>
      </c>
      <c r="C12" s="44">
        <v>1</v>
      </c>
      <c r="D12" s="44">
        <v>1</v>
      </c>
      <c r="E12" s="44">
        <v>2</v>
      </c>
      <c r="F12" s="44">
        <v>2</v>
      </c>
      <c r="G12" s="82">
        <v>2</v>
      </c>
      <c r="H12" s="82">
        <v>2</v>
      </c>
      <c r="I12" s="77"/>
    </row>
    <row r="13" spans="1:9" ht="15.75" x14ac:dyDescent="0.25">
      <c r="A13" s="126" t="s">
        <v>169</v>
      </c>
      <c r="B13" s="43" t="s">
        <v>11</v>
      </c>
      <c r="C13" s="44">
        <v>2</v>
      </c>
      <c r="D13" s="44">
        <v>2</v>
      </c>
      <c r="E13" s="44">
        <v>2</v>
      </c>
      <c r="F13" s="44">
        <v>2</v>
      </c>
      <c r="G13" s="82">
        <v>2</v>
      </c>
      <c r="H13" s="82">
        <v>2</v>
      </c>
      <c r="I13" s="77"/>
    </row>
    <row r="14" spans="1:9" ht="15.75" x14ac:dyDescent="0.25">
      <c r="A14" s="127"/>
      <c r="B14" s="43" t="s">
        <v>12</v>
      </c>
      <c r="C14" s="44">
        <v>3</v>
      </c>
      <c r="D14" s="44">
        <v>3</v>
      </c>
      <c r="E14" s="44">
        <v>2</v>
      </c>
      <c r="F14" s="44">
        <v>2</v>
      </c>
      <c r="G14" s="82">
        <v>2</v>
      </c>
      <c r="H14" s="82">
        <v>2</v>
      </c>
      <c r="I14" s="77"/>
    </row>
    <row r="15" spans="1:9" ht="33.6" customHeight="1" x14ac:dyDescent="0.25">
      <c r="A15" s="60" t="s">
        <v>155</v>
      </c>
      <c r="B15" s="43" t="s">
        <v>13</v>
      </c>
      <c r="C15" s="44">
        <v>2</v>
      </c>
      <c r="D15" s="44">
        <v>2</v>
      </c>
      <c r="E15" s="44">
        <v>2</v>
      </c>
      <c r="F15" s="44">
        <v>2</v>
      </c>
      <c r="G15" s="82">
        <v>3</v>
      </c>
      <c r="H15" s="82">
        <v>3</v>
      </c>
      <c r="I15" s="77"/>
    </row>
    <row r="16" spans="1:9" ht="15.75" x14ac:dyDescent="0.25">
      <c r="A16" s="60" t="s">
        <v>154</v>
      </c>
      <c r="B16" s="43" t="s">
        <v>136</v>
      </c>
      <c r="C16" s="44"/>
      <c r="D16" s="44"/>
      <c r="E16" s="44">
        <v>3</v>
      </c>
      <c r="F16" s="44">
        <v>3</v>
      </c>
      <c r="G16" s="82">
        <v>1</v>
      </c>
      <c r="H16" s="82">
        <v>2</v>
      </c>
      <c r="I16" s="77"/>
    </row>
    <row r="17" spans="1:14" ht="15.75" x14ac:dyDescent="0.25">
      <c r="A17" s="227" t="s">
        <v>194</v>
      </c>
      <c r="B17" s="228"/>
      <c r="C17" s="44"/>
      <c r="D17" s="44"/>
      <c r="E17" s="44"/>
      <c r="F17" s="44"/>
      <c r="G17" s="82">
        <v>7</v>
      </c>
      <c r="H17" s="82">
        <v>7</v>
      </c>
      <c r="I17" s="77"/>
    </row>
    <row r="18" spans="1:14" ht="15.75" x14ac:dyDescent="0.25">
      <c r="A18" s="60" t="s">
        <v>74</v>
      </c>
      <c r="B18" s="60"/>
      <c r="C18" s="56">
        <f>SUM(C7:C17)</f>
        <v>18</v>
      </c>
      <c r="D18" s="56">
        <f t="shared" ref="D18:H18" si="0">SUM(D7:D17)</f>
        <v>18</v>
      </c>
      <c r="E18" s="56">
        <f t="shared" si="0"/>
        <v>22</v>
      </c>
      <c r="F18" s="56">
        <f t="shared" si="0"/>
        <v>22</v>
      </c>
      <c r="G18" s="56">
        <f t="shared" si="0"/>
        <v>27</v>
      </c>
      <c r="H18" s="56">
        <f t="shared" si="0"/>
        <v>27</v>
      </c>
      <c r="I18" s="57"/>
      <c r="J18" s="58"/>
    </row>
    <row r="19" spans="1:14" ht="15.75" x14ac:dyDescent="0.25">
      <c r="A19" s="171" t="s">
        <v>193</v>
      </c>
      <c r="B19" s="225"/>
      <c r="C19" s="225"/>
      <c r="D19" s="225"/>
      <c r="E19" s="225"/>
      <c r="F19" s="225"/>
      <c r="G19" s="225"/>
      <c r="H19" s="226"/>
      <c r="I19" s="77"/>
    </row>
    <row r="20" spans="1:14" ht="16.149999999999999" customHeight="1" x14ac:dyDescent="0.25">
      <c r="A20" s="150"/>
      <c r="B20" s="43" t="s">
        <v>10</v>
      </c>
      <c r="C20" s="44">
        <v>1</v>
      </c>
      <c r="D20" s="44">
        <v>1</v>
      </c>
      <c r="E20" s="44">
        <v>1</v>
      </c>
      <c r="F20" s="44">
        <v>1</v>
      </c>
      <c r="G20" s="44"/>
      <c r="H20" s="45"/>
      <c r="I20" s="77"/>
    </row>
    <row r="21" spans="1:14" ht="15.75" x14ac:dyDescent="0.25">
      <c r="A21" s="168"/>
      <c r="B21" s="62" t="s">
        <v>77</v>
      </c>
      <c r="C21" s="44"/>
      <c r="D21" s="44"/>
      <c r="E21" s="44"/>
      <c r="F21" s="44"/>
      <c r="G21" s="44">
        <v>2</v>
      </c>
      <c r="H21" s="45">
        <v>3</v>
      </c>
      <c r="I21" s="77"/>
    </row>
    <row r="22" spans="1:14" ht="26.45" customHeight="1" x14ac:dyDescent="0.25">
      <c r="A22" s="232"/>
      <c r="B22" s="78" t="s">
        <v>68</v>
      </c>
      <c r="C22" s="44">
        <v>1</v>
      </c>
      <c r="D22" s="44">
        <v>1</v>
      </c>
      <c r="E22" s="44"/>
      <c r="F22" s="44"/>
      <c r="G22" s="44"/>
      <c r="H22" s="45"/>
      <c r="I22" s="77"/>
    </row>
    <row r="23" spans="1:14" ht="12.6" customHeight="1" x14ac:dyDescent="0.25">
      <c r="A23" s="232"/>
      <c r="B23" s="81" t="s">
        <v>69</v>
      </c>
      <c r="C23" s="44">
        <v>1</v>
      </c>
      <c r="D23" s="44">
        <v>1</v>
      </c>
      <c r="E23" s="44"/>
      <c r="F23" s="44"/>
      <c r="G23" s="44"/>
      <c r="H23" s="45"/>
      <c r="I23" s="77"/>
    </row>
    <row r="24" spans="1:14" ht="15.75" x14ac:dyDescent="0.25">
      <c r="A24" s="233"/>
      <c r="B24" s="60" t="s">
        <v>74</v>
      </c>
      <c r="C24" s="63">
        <v>3</v>
      </c>
      <c r="D24" s="63">
        <v>3</v>
      </c>
      <c r="E24" s="39">
        <v>1</v>
      </c>
      <c r="F24" s="39">
        <v>1</v>
      </c>
      <c r="G24" s="39">
        <v>2</v>
      </c>
      <c r="H24" s="42">
        <v>3</v>
      </c>
      <c r="I24" s="36"/>
      <c r="J24" s="58"/>
    </row>
    <row r="25" spans="1:14" ht="16.899999999999999" customHeight="1" x14ac:dyDescent="0.25">
      <c r="A25" s="229" t="s">
        <v>192</v>
      </c>
      <c r="B25" s="230"/>
      <c r="C25" s="230"/>
      <c r="D25" s="230"/>
      <c r="E25" s="230"/>
      <c r="F25" s="230"/>
      <c r="G25" s="230"/>
      <c r="H25" s="231"/>
      <c r="I25" s="75"/>
      <c r="J25" s="80"/>
    </row>
    <row r="26" spans="1:14" ht="28.15" customHeight="1" x14ac:dyDescent="0.25">
      <c r="A26" s="234" t="s">
        <v>191</v>
      </c>
      <c r="B26" s="78" t="s">
        <v>68</v>
      </c>
      <c r="C26" s="79">
        <v>2</v>
      </c>
      <c r="D26" s="79">
        <v>2</v>
      </c>
      <c r="E26" s="79">
        <v>2</v>
      </c>
      <c r="F26" s="79">
        <v>2</v>
      </c>
      <c r="G26" s="79">
        <v>2</v>
      </c>
      <c r="H26" s="79">
        <v>2</v>
      </c>
      <c r="I26" s="77"/>
    </row>
    <row r="27" spans="1:14" ht="15.75" x14ac:dyDescent="0.25">
      <c r="A27" s="236"/>
      <c r="B27" s="43" t="s">
        <v>71</v>
      </c>
      <c r="C27" s="44">
        <v>1</v>
      </c>
      <c r="D27" s="44">
        <v>1</v>
      </c>
      <c r="E27" s="44">
        <v>1</v>
      </c>
      <c r="F27" s="44">
        <v>1</v>
      </c>
      <c r="G27" s="44">
        <v>1</v>
      </c>
      <c r="H27" s="45">
        <v>1</v>
      </c>
      <c r="I27" s="77"/>
    </row>
    <row r="28" spans="1:14" ht="15" customHeight="1" x14ac:dyDescent="0.25">
      <c r="A28" s="236"/>
      <c r="B28" s="43" t="s">
        <v>69</v>
      </c>
      <c r="C28" s="44">
        <v>2</v>
      </c>
      <c r="D28" s="44">
        <v>2</v>
      </c>
      <c r="E28" s="44">
        <v>2</v>
      </c>
      <c r="F28" s="44">
        <v>2</v>
      </c>
      <c r="G28" s="44">
        <v>1</v>
      </c>
      <c r="H28" s="45">
        <v>1</v>
      </c>
      <c r="I28" s="77"/>
    </row>
    <row r="29" spans="1:14" ht="15.75" x14ac:dyDescent="0.25">
      <c r="A29" s="236"/>
      <c r="B29" s="43" t="s">
        <v>70</v>
      </c>
      <c r="C29" s="44">
        <v>2</v>
      </c>
      <c r="D29" s="44">
        <v>2</v>
      </c>
      <c r="E29" s="44">
        <v>2</v>
      </c>
      <c r="F29" s="44">
        <v>2</v>
      </c>
      <c r="G29" s="44">
        <v>1</v>
      </c>
      <c r="H29" s="45">
        <v>1</v>
      </c>
      <c r="I29" s="77"/>
    </row>
    <row r="30" spans="1:14" ht="30.6" customHeight="1" x14ac:dyDescent="0.25">
      <c r="A30" s="236"/>
      <c r="B30" s="43" t="s">
        <v>72</v>
      </c>
      <c r="C30" s="44">
        <v>2</v>
      </c>
      <c r="D30" s="44">
        <v>2</v>
      </c>
      <c r="E30" s="44">
        <v>2</v>
      </c>
      <c r="F30" s="44">
        <v>2</v>
      </c>
      <c r="G30" s="44"/>
      <c r="H30" s="45"/>
      <c r="I30" s="77"/>
    </row>
    <row r="31" spans="1:14" ht="15.6" customHeight="1" x14ac:dyDescent="0.25">
      <c r="A31" s="237"/>
      <c r="B31" s="60" t="s">
        <v>74</v>
      </c>
      <c r="C31" s="39">
        <f>SUM(C26:C30)</f>
        <v>9</v>
      </c>
      <c r="D31" s="39">
        <f t="shared" ref="D31:H31" si="1">SUM(D26:D30)</f>
        <v>9</v>
      </c>
      <c r="E31" s="39">
        <f t="shared" si="1"/>
        <v>9</v>
      </c>
      <c r="F31" s="39">
        <f t="shared" si="1"/>
        <v>9</v>
      </c>
      <c r="G31" s="39">
        <f t="shared" si="1"/>
        <v>5</v>
      </c>
      <c r="H31" s="39">
        <f t="shared" si="1"/>
        <v>5</v>
      </c>
      <c r="I31" s="71"/>
      <c r="J31" s="80"/>
    </row>
    <row r="32" spans="1:14" customFormat="1" ht="30" x14ac:dyDescent="0.25">
      <c r="A32" s="234" t="s">
        <v>152</v>
      </c>
      <c r="B32" s="85" t="s">
        <v>122</v>
      </c>
      <c r="C32" s="86">
        <v>1</v>
      </c>
      <c r="D32" s="86">
        <v>1</v>
      </c>
      <c r="E32" s="86">
        <v>1</v>
      </c>
      <c r="F32" s="86">
        <v>1</v>
      </c>
      <c r="G32" s="86">
        <v>1</v>
      </c>
      <c r="H32" s="86">
        <v>1</v>
      </c>
      <c r="I32" s="83"/>
      <c r="N32" s="33" t="s">
        <v>115</v>
      </c>
    </row>
    <row r="33" spans="1:10" customFormat="1" ht="30" x14ac:dyDescent="0.25">
      <c r="A33" s="235"/>
      <c r="B33" s="85" t="s">
        <v>84</v>
      </c>
      <c r="C33" s="86"/>
      <c r="D33" s="86"/>
      <c r="E33" s="86"/>
      <c r="F33" s="86"/>
      <c r="G33" s="86">
        <v>1</v>
      </c>
      <c r="H33" s="86">
        <v>1</v>
      </c>
      <c r="I33" s="83"/>
    </row>
    <row r="34" spans="1:10" customFormat="1" ht="30" x14ac:dyDescent="0.25">
      <c r="A34" s="235"/>
      <c r="B34" s="85" t="s">
        <v>125</v>
      </c>
      <c r="C34" s="86"/>
      <c r="D34" s="86"/>
      <c r="E34" s="86"/>
      <c r="F34" s="86"/>
      <c r="G34" s="86">
        <v>1</v>
      </c>
      <c r="H34" s="86">
        <v>1</v>
      </c>
      <c r="I34" s="83"/>
    </row>
    <row r="35" spans="1:10" customFormat="1" ht="30" x14ac:dyDescent="0.25">
      <c r="A35" s="235"/>
      <c r="B35" s="85" t="s">
        <v>61</v>
      </c>
      <c r="C35" s="86"/>
      <c r="D35" s="86"/>
      <c r="E35" s="86"/>
      <c r="F35" s="86"/>
      <c r="G35" s="86">
        <v>1</v>
      </c>
      <c r="H35" s="86">
        <v>1</v>
      </c>
      <c r="I35" s="83"/>
    </row>
    <row r="36" spans="1:10" customFormat="1" ht="45" x14ac:dyDescent="0.25">
      <c r="A36" s="235"/>
      <c r="B36" s="85" t="s">
        <v>126</v>
      </c>
      <c r="C36" s="87"/>
      <c r="D36" s="87"/>
      <c r="E36" s="87"/>
      <c r="F36" s="87"/>
      <c r="G36" s="87">
        <v>1</v>
      </c>
      <c r="H36" s="87">
        <v>1</v>
      </c>
      <c r="I36" s="88"/>
    </row>
    <row r="37" spans="1:10" customFormat="1" ht="15" x14ac:dyDescent="0.25">
      <c r="A37" s="89"/>
      <c r="B37" s="90" t="s">
        <v>74</v>
      </c>
      <c r="C37" s="91">
        <f t="shared" ref="C37:G37" si="2">SUM(C32:C36)</f>
        <v>1</v>
      </c>
      <c r="D37" s="91">
        <f t="shared" si="2"/>
        <v>1</v>
      </c>
      <c r="E37" s="91">
        <f t="shared" si="2"/>
        <v>1</v>
      </c>
      <c r="F37" s="91">
        <f t="shared" si="2"/>
        <v>1</v>
      </c>
      <c r="G37" s="91">
        <f t="shared" si="2"/>
        <v>5</v>
      </c>
      <c r="H37" s="91">
        <f>SUM(H32:H36)</f>
        <v>5</v>
      </c>
      <c r="I37" s="88"/>
    </row>
    <row r="38" spans="1:10" ht="15.75" x14ac:dyDescent="0.25">
      <c r="A38" s="123" t="s">
        <v>62</v>
      </c>
      <c r="B38" s="123"/>
      <c r="C38" s="84">
        <f t="shared" ref="C38:H38" si="3">C18+C24+C31+C37</f>
        <v>31</v>
      </c>
      <c r="D38" s="84">
        <f t="shared" si="3"/>
        <v>31</v>
      </c>
      <c r="E38" s="84">
        <f t="shared" si="3"/>
        <v>33</v>
      </c>
      <c r="F38" s="84">
        <f t="shared" si="3"/>
        <v>33</v>
      </c>
      <c r="G38" s="84">
        <f t="shared" si="3"/>
        <v>39</v>
      </c>
      <c r="H38" s="84">
        <f t="shared" si="3"/>
        <v>40</v>
      </c>
      <c r="I38" s="57"/>
      <c r="J38" s="58"/>
    </row>
    <row r="39" spans="1:10" ht="33.6" customHeight="1" x14ac:dyDescent="0.25">
      <c r="A39" s="35"/>
      <c r="B39" s="35"/>
      <c r="C39" s="35"/>
      <c r="D39" s="35"/>
      <c r="E39" s="35"/>
      <c r="F39" s="35"/>
      <c r="G39" s="35"/>
      <c r="H39" s="77"/>
      <c r="I39" s="77"/>
    </row>
    <row r="40" spans="1:10" ht="33.6" customHeight="1" x14ac:dyDescent="0.25">
      <c r="A40" s="35"/>
      <c r="B40" s="35"/>
      <c r="C40" s="35"/>
      <c r="D40" s="35"/>
      <c r="E40" s="35"/>
      <c r="F40" s="35"/>
      <c r="G40" s="35"/>
      <c r="H40" s="35"/>
      <c r="I40" s="35"/>
    </row>
    <row r="41" spans="1:10" ht="33.6" customHeight="1" x14ac:dyDescent="0.25">
      <c r="A41" s="35"/>
      <c r="B41" s="35"/>
      <c r="C41" s="35"/>
      <c r="D41" s="35"/>
      <c r="E41" s="35"/>
      <c r="F41" s="35"/>
      <c r="G41" s="35"/>
      <c r="H41" s="35"/>
      <c r="I41" s="35"/>
    </row>
  </sheetData>
  <mergeCells count="14">
    <mergeCell ref="A2:H2"/>
    <mergeCell ref="A38:B38"/>
    <mergeCell ref="A13:A14"/>
    <mergeCell ref="A4:A5"/>
    <mergeCell ref="B4:B5"/>
    <mergeCell ref="A9:A12"/>
    <mergeCell ref="A6:H6"/>
    <mergeCell ref="C4:H4"/>
    <mergeCell ref="A19:H19"/>
    <mergeCell ref="A17:B17"/>
    <mergeCell ref="A25:H25"/>
    <mergeCell ref="A20:A24"/>
    <mergeCell ref="A32:A36"/>
    <mergeCell ref="A26:A31"/>
  </mergeCells>
  <phoneticPr fontId="6" type="noConversion"/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1Вариант 1-4 класс </vt:lpstr>
      <vt:lpstr>1 Вариант 5-11 кл</vt:lpstr>
      <vt:lpstr>6.4- 1 класс</vt:lpstr>
      <vt:lpstr> 8.3 - 1-4 класс</vt:lpstr>
      <vt:lpstr>2 Вариант все</vt:lpstr>
      <vt:lpstr>8.3 -5,7 класс</vt:lpstr>
      <vt:lpstr>РАС  8.4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2024-09-30T07:49:57Z</dcterms:modified>
</cp:coreProperties>
</file>